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image/jpeg" PartName="/xl/media/image2.jpg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application/vnd.openxmlformats-officedocument.spreadsheetml.comments+xml" PartName="/xl/comments1.xml"/>
  <Override ContentType="application/vnd.openxmlformats-officedocument.vmlDrawing" PartName="/xl/drawings/vmlDrawing1.vml"/>
  <Override ContentType="application/vnd.openxmlformats-officedocument.spreadsheetml.comments+xml" PartName="/xl/comments2.xml"/>
  <Override ContentType="application/vnd.openxmlformats-officedocument.vmlDrawing" PartName="/xl/drawings/vmlDrawing2.v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ear" sheetId="1" r:id="rId1"/>
    <sheet name="Quarter" sheetId="2" r:id="rId3"/>
  </sheets>
  <calcPr fullCalcOnLoad="1"/>
</workbook>
</file>

<file path=xl/comments1.xml><?xml version="1.0" encoding="utf-8"?>
<comments xmlns="http://schemas.openxmlformats.org/spreadsheetml/2006/main">
  <authors>
    <d:author xmlns:d="http://schemas.openxmlformats.org/spreadsheetml/2006/main">Argaam Plus</d:author>
  </authors>
  <commentList>
    <comment ref="B26" authorId="0">
      <text>
        <d:r xmlns:d="http://schemas.openxmlformats.org/spreadsheetml/2006/main">
          <rPr>
            <sz val="11"/>
            <rFont val="Calibri"/>
          </rPr>
          <t xml:space="preserve">Includes SAR 3.27 mln gain on disposal of investment and SAR 100.7 mln one-time expense related to a guarantee extended to a subsidiary and SAR 199.6 mln impairment</t>
        </d:r>
      </text>
    </comment>
    <comment ref="C26" authorId="0">
      <text>
        <d:r xmlns:d="http://schemas.openxmlformats.org/spreadsheetml/2006/main">
          <rPr>
            <sz val="11"/>
            <rFont val="Calibri"/>
          </rPr>
          <t xml:space="preserve">Reversal of unutilized Zakat provisions.</t>
        </d:r>
      </text>
    </comment>
    <comment ref="D26" authorId="0">
      <text>
        <d:r xmlns:d="http://schemas.openxmlformats.org/spreadsheetml/2006/main">
          <rPr>
            <sz val="11"/>
            <rFont val="Calibri"/>
          </rPr>
          <t xml:space="preserve">Reversal of unutilized Zakat provisions.</t>
        </d:r>
      </text>
    </comment>
    <comment ref="E26" authorId="0">
      <text>
        <d:r xmlns:d="http://schemas.openxmlformats.org/spreadsheetml/2006/main">
          <rPr>
            <sz val="11"/>
            <rFont val="Calibri"/>
          </rPr>
          <t xml:space="preserve">Impairment of certain right of use assets, property, plant and equipment (PP&amp;E) and intangible assets worth SAR 421.9 million
</t>
        </d:r>
      </text>
    </comment>
    <comment ref="F26" authorId="0">
      <text>
        <d:r xmlns:d="http://schemas.openxmlformats.org/spreadsheetml/2006/main">
          <rPr>
            <sz val="11"/>
            <rFont val="Calibri"/>
          </rPr>
          <t xml:space="preserve">Includes reversal of impairment provision worth SAR 65.2 million and capital gains of SAR 42 million on selling the group's stake in Knowledge Economic City Developers Co.</t>
        </d:r>
      </text>
    </comment>
    <comment ref="B28" authorId="0">
      <text>
        <d:r xmlns:d="http://schemas.openxmlformats.org/spreadsheetml/2006/main">
          <rPr>
            <sz val="11"/>
            <rFont val="Calibri"/>
          </rPr>
          <t xml:space="preserve">Includes SAR 3.27 mln gain on disposal of investment and SAR 100.7 mln one-time expense related to a guarantee extended to a subsidiary. and SAR 199.6 mln impairment</t>
        </d:r>
      </text>
    </comment>
    <comment ref="C28" authorId="0">
      <text>
        <d:r xmlns:d="http://schemas.openxmlformats.org/spreadsheetml/2006/main">
          <rPr>
            <sz val="11"/>
            <rFont val="Calibri"/>
          </rPr>
          <t xml:space="preserve">Reversal of SAR 138.3 mln in Zakat provisions no longer required
</t>
        </d:r>
      </text>
    </comment>
    <comment ref="D28" authorId="0">
      <text>
        <d:r xmlns:d="http://schemas.openxmlformats.org/spreadsheetml/2006/main">
          <rPr>
            <sz val="11"/>
            <rFont val="Calibri"/>
          </rPr>
          <t xml:space="preserve">Reversal of SAR 21 mln in Zakat provisions no longer required
</t>
        </d:r>
      </text>
    </comment>
    <comment ref="E28" authorId="0">
      <text>
        <d:r xmlns:d="http://schemas.openxmlformats.org/spreadsheetml/2006/main">
          <rPr>
            <sz val="11"/>
            <rFont val="Calibri"/>
          </rPr>
          <t xml:space="preserve">Includes impairment of certain right of use assets, property, plant and equipment (PP&amp;E) and intangible assets worth SAR 421.9 million
</t>
        </d:r>
      </text>
    </comment>
    <comment ref="F28" authorId="0">
      <text>
        <d:r xmlns:d="http://schemas.openxmlformats.org/spreadsheetml/2006/main">
          <rPr>
            <sz val="11"/>
            <rFont val="Calibri"/>
          </rPr>
          <t xml:space="preserve">Includes reversal of impairment provision worth SAR 65.2 million and capital gains of SAR 42 million on selling the group's stake in Knowledge Economic City Developers Co.</t>
        </d:r>
      </text>
    </comment>
  </commentList>
</comments>
</file>

<file path=xl/comments2.xml><?xml version="1.0" encoding="utf-8"?>
<comments xmlns="http://schemas.openxmlformats.org/spreadsheetml/2006/main">
  <authors>
    <d:author xmlns:d="http://schemas.openxmlformats.org/spreadsheetml/2006/main">Argaam Plus</d:author>
  </authors>
  <commentList>
    <comment ref="B26" authorId="0">
      <text>
        <d:r xmlns:d="http://schemas.openxmlformats.org/spreadsheetml/2006/main">
          <rPr>
            <sz val="11"/>
            <rFont val="Calibri"/>
          </rPr>
          <t xml:space="preserve">Gain on disposal of investment</t>
        </d:r>
      </text>
    </comment>
    <comment ref="E26" authorId="0">
      <text>
        <d:r xmlns:d="http://schemas.openxmlformats.org/spreadsheetml/2006/main">
          <rPr>
            <sz val="11"/>
            <rFont val="Calibri"/>
          </rPr>
          <t xml:space="preserve">Includes SAR 199.6 mln impairment and SAR 100.7 mln one-time expense related to a guarantee extended to a subsidiary.</t>
        </d:r>
      </text>
    </comment>
    <comment ref="F26" authorId="0">
      <text>
        <d:r xmlns:d="http://schemas.openxmlformats.org/spreadsheetml/2006/main">
          <rPr>
            <sz val="11"/>
            <rFont val="Calibri"/>
          </rPr>
          <t xml:space="preserve">Reversal of unutilized Zakat provisions.</t>
        </d:r>
      </text>
    </comment>
    <comment ref="G26" authorId="0">
      <text>
        <d:r xmlns:d="http://schemas.openxmlformats.org/spreadsheetml/2006/main">
          <rPr>
            <sz val="11"/>
            <rFont val="Calibri"/>
          </rPr>
          <t xml:space="preserve">Reversal of unutilized Zakat provisions.
</t>
        </d:r>
      </text>
    </comment>
    <comment ref="H26" authorId="0">
      <text>
        <d:r xmlns:d="http://schemas.openxmlformats.org/spreadsheetml/2006/main">
          <rPr>
            <sz val="11"/>
            <rFont val="Calibri"/>
          </rPr>
          <t xml:space="preserve">Reversal of unutilized Zakat provisions.</t>
        </d:r>
      </text>
    </comment>
    <comment ref="L26" authorId="0">
      <text>
        <d:r xmlns:d="http://schemas.openxmlformats.org/spreadsheetml/2006/main">
          <rPr>
            <sz val="11"/>
            <rFont val="Calibri"/>
          </rPr>
          <t xml:space="preserve">Reversal of unutilized Zakat provisions.</t>
        </d:r>
      </text>
    </comment>
    <comment ref="Q26" authorId="0">
      <text>
        <d:r xmlns:d="http://schemas.openxmlformats.org/spreadsheetml/2006/main">
          <rPr>
            <sz val="11"/>
            <rFont val="Calibri"/>
          </rPr>
          <t xml:space="preserve">Impairment of certain right of use assets, property, plant and equipment (PP&amp;E) and intangible assets worth SAR 421.9 million
</t>
        </d:r>
      </text>
    </comment>
    <comment ref="U26" authorId="0">
      <text>
        <d:r xmlns:d="http://schemas.openxmlformats.org/spreadsheetml/2006/main">
          <rPr>
            <sz val="11"/>
            <rFont val="Calibri"/>
          </rPr>
          <t xml:space="preserve">Includes reversal of impairment provision worth SAR 65.2 million and capital gains of SAR 42 million on selling the group's stake in Knowledge Economic City Developers Co.</t>
        </d:r>
      </text>
    </comment>
    <comment ref="B28" authorId="0">
      <text>
        <d:r xmlns:d="http://schemas.openxmlformats.org/spreadsheetml/2006/main">
          <rPr>
            <sz val="11"/>
            <rFont val="Calibri"/>
          </rPr>
          <t xml:space="preserve">Includes gain on disposal of investment</t>
        </d:r>
      </text>
    </comment>
    <comment ref="E28" authorId="0">
      <text>
        <d:r xmlns:d="http://schemas.openxmlformats.org/spreadsheetml/2006/main">
          <rPr>
            <sz val="11"/>
            <rFont val="Calibri"/>
          </rPr>
          <t xml:space="preserve">Includes SAR 199.6 mln impairment and SAR 100.7 mln one-time expense related to a guarantee extended to a subsidiary.</t>
        </d:r>
      </text>
    </comment>
    <comment ref="F28" authorId="0">
      <text>
        <d:r xmlns:d="http://schemas.openxmlformats.org/spreadsheetml/2006/main">
          <rPr>
            <sz val="11"/>
            <rFont val="Calibri"/>
          </rPr>
          <t xml:space="preserve">Includes SAR 42.71 mln in written-back Zakat provisions no longer required.</t>
        </d:r>
      </text>
    </comment>
    <comment ref="G28" authorId="0">
      <text>
        <d:r xmlns:d="http://schemas.openxmlformats.org/spreadsheetml/2006/main">
          <rPr>
            <sz val="11"/>
            <rFont val="Calibri"/>
          </rPr>
          <t xml:space="preserve">Reversal of SAR 7.56 mln in Zakat provisions no longer required
</t>
        </d:r>
      </text>
    </comment>
    <comment ref="H28" authorId="0">
      <text>
        <d:r xmlns:d="http://schemas.openxmlformats.org/spreadsheetml/2006/main">
          <rPr>
            <sz val="11"/>
            <rFont val="Calibri"/>
          </rPr>
          <t xml:space="preserve">Reversal of SAR 21.2 mln in Zakat provisions no longer required
</t>
        </d:r>
      </text>
    </comment>
    <comment ref="L28" authorId="0">
      <text>
        <d:r xmlns:d="http://schemas.openxmlformats.org/spreadsheetml/2006/main">
          <rPr>
            <sz val="11"/>
            <rFont val="Calibri"/>
          </rPr>
          <t xml:space="preserve">Reversal of SAR 21 mln in Zakat provisions no longer required
</t>
        </d:r>
      </text>
    </comment>
    <comment ref="U28" authorId="0">
      <text>
        <d:r xmlns:d="http://schemas.openxmlformats.org/spreadsheetml/2006/main">
          <rPr>
            <sz val="11"/>
            <rFont val="Calibri"/>
          </rPr>
          <t xml:space="preserve">Includes reversal of impairment provision worth SAR 65.2 million and capital gains of SAR 42 million on selling the group's stake in Knowledge Economic City Developers Co.</t>
        </d:r>
      </text>
    </comment>
  </commentList>
</comments>
</file>

<file path=xl/sharedStrings.xml><?xml version="1.0" encoding="utf-8"?>
<sst xmlns="http://schemas.openxmlformats.org/spreadsheetml/2006/main" count="127" uniqueCount="127">
  <si>
    <d:r xmlns:d="http://schemas.openxmlformats.org/spreadsheetml/2006/main">
      <d:rPr>
        <d:b/>
        <d:sz val="20"/>
        <d:color rgb="FFEE7B0B"/>
        <d:rFont val="Calibri"/>
      </d:rPr>
      <d:t xml:space="preserve"> Savola Group </d:t>
    </d:r>
    <d:r xmlns:d="http://schemas.openxmlformats.org/spreadsheetml/2006/main">
      <d:rPr>
        <d:b/>
        <d:sz val="12"/>
        <d:color rgb="FF808080"/>
        <d:rFont val="Calibri"/>
      </d:rPr>
      <d:t xml:space="preserve">(SAVOLA GROUP)</d:t>
    </d:r>
  </si>
  <si>
    <t>2018</t>
  </si>
  <si>
    <t>2019</t>
  </si>
  <si>
    <t>2020</t>
  </si>
  <si>
    <t>2021</t>
  </si>
  <si>
    <t>2022</t>
  </si>
  <si>
    <t>Million Riyal</t>
  </si>
  <si>
    <t>Income Statement</t>
  </si>
  <si>
    <t>Sales</t>
  </si>
  <si>
    <t>Cost of Sales</t>
  </si>
  <si>
    <t>Gross Income</t>
  </si>
  <si>
    <t>Operating Expenses</t>
  </si>
  <si>
    <t>Employee costs</t>
  </si>
  <si>
    <t>-</t>
  </si>
  <si>
    <t>Selling and distribution expenses</t>
  </si>
  <si>
    <t>Administrative expenses</t>
  </si>
  <si>
    <t>Other</t>
  </si>
  <si>
    <t>Allocations</t>
  </si>
  <si>
    <t>provision for impairment</t>
  </si>
  <si>
    <t>Provision for impairment of accounts receivable</t>
  </si>
  <si>
    <t>Operating Income</t>
  </si>
  <si>
    <t>Investments and other</t>
  </si>
  <si>
    <t>Earnings on time deposits</t>
  </si>
  <si>
    <t>Others</t>
  </si>
  <si>
    <t>Financing Expense</t>
  </si>
  <si>
    <t xml:space="preserve">Income from Affiliate </t>
  </si>
  <si>
    <t>Minority Interest</t>
  </si>
  <si>
    <t>Zakat &amp; Tax</t>
  </si>
  <si>
    <t>Net Profit Before Unusual Items</t>
  </si>
  <si>
    <t>Extraordinary income/expense</t>
  </si>
  <si>
    <t>Net profit before deducting Mudaraba Instrument profit</t>
  </si>
  <si>
    <t>Net Income</t>
  </si>
  <si>
    <t>Shares Outstanding (Million)</t>
  </si>
  <si>
    <t>EPS before deducting Mudaraba Instrument profit</t>
  </si>
  <si>
    <t>Earning Per Share</t>
  </si>
  <si>
    <t>EPS Diluted</t>
  </si>
  <si>
    <t>Balance Sheet</t>
  </si>
  <si>
    <t>Cash &amp; Cash Equivalents</t>
  </si>
  <si>
    <t>Time Deposits</t>
  </si>
  <si>
    <t>Due from Banks</t>
  </si>
  <si>
    <t>Receivables, Net</t>
  </si>
  <si>
    <t>Trade Receivables</t>
  </si>
  <si>
    <t>Provision for Doubtful Receivables</t>
  </si>
  <si>
    <t>Other receivables</t>
  </si>
  <si>
    <t>Inventory</t>
  </si>
  <si>
    <t>Finished Goods</t>
  </si>
  <si>
    <t>Raw Material</t>
  </si>
  <si>
    <t>Spare Parts</t>
  </si>
  <si>
    <t>Goods in Transit</t>
  </si>
  <si>
    <t>Work in Process</t>
  </si>
  <si>
    <t>Provision inventory</t>
  </si>
  <si>
    <t>Short-term Investments</t>
  </si>
  <si>
    <t>Total Current Assets</t>
  </si>
  <si>
    <t>Fixed Assets</t>
  </si>
  <si>
    <t>Land &amp; buildings</t>
  </si>
  <si>
    <t>Machinery</t>
  </si>
  <si>
    <t>Furniture &amp; Equipment</t>
  </si>
  <si>
    <t>Capital work in Progress</t>
  </si>
  <si>
    <t>Other Fixed Assets</t>
  </si>
  <si>
    <t>Accumulated Depreciation</t>
  </si>
  <si>
    <t>Investment</t>
  </si>
  <si>
    <t>investment in associates</t>
  </si>
  <si>
    <t>Held to Maturity</t>
  </si>
  <si>
    <t>Available for sale</t>
  </si>
  <si>
    <t>other investments</t>
  </si>
  <si>
    <t>property Real estate Investment</t>
  </si>
  <si>
    <t>Properties Under Development</t>
  </si>
  <si>
    <t>Right-of-use asset</t>
  </si>
  <si>
    <t>intangibles</t>
  </si>
  <si>
    <t>Total Non-Current Assets</t>
  </si>
  <si>
    <t>Total Assets</t>
  </si>
  <si>
    <t>Payable</t>
  </si>
  <si>
    <t>Trade Payables</t>
  </si>
  <si>
    <t>Short-term Debt</t>
  </si>
  <si>
    <t>Short-term lease liabilities</t>
  </si>
  <si>
    <t>Total Current liabilities</t>
  </si>
  <si>
    <t>Long-Term Debt</t>
  </si>
  <si>
    <t>Long-term lease liabilities</t>
  </si>
  <si>
    <t>Total Non-Current Liabilities</t>
  </si>
  <si>
    <t>Total Liabilities</t>
  </si>
  <si>
    <t>Capital</t>
  </si>
  <si>
    <t>Reserves</t>
  </si>
  <si>
    <t>Statutory reserve</t>
  </si>
  <si>
    <t>Retained earnings</t>
  </si>
  <si>
    <t>Change in Fair Value</t>
  </si>
  <si>
    <t>Total Shareholders' Equity</t>
  </si>
  <si>
    <t>Sukuk</t>
  </si>
  <si>
    <t>Total Owners Equity</t>
  </si>
  <si>
    <t>Book Value Per Share</t>
  </si>
  <si>
    <t>Par Value</t>
  </si>
  <si>
    <t>Cash Flow Statement</t>
  </si>
  <si>
    <t>Depreciation and Amortization</t>
  </si>
  <si>
    <t>Net (increase) decrease in operating assets</t>
  </si>
  <si>
    <t>Net increase (decrease) in operating liabilities</t>
  </si>
  <si>
    <t>Cash Flows from Operating Activities</t>
  </si>
  <si>
    <t>(Inc) dec in property &amp; plant</t>
  </si>
  <si>
    <t>(Inc) dec in investment</t>
  </si>
  <si>
    <t>Other cash inflow (outflow)</t>
  </si>
  <si>
    <t>Cash Flows from Investing Activities</t>
  </si>
  <si>
    <t>Issuances (purchases) of equity shares</t>
  </si>
  <si>
    <t>Inc (dec) in debt</t>
  </si>
  <si>
    <t>Dividends</t>
  </si>
  <si>
    <t>Cash Flows from Financing Activities</t>
  </si>
  <si>
    <t>Net change cash &amp; cash equivalents</t>
  </si>
  <si>
    <t>Cash &amp; cash equiv at start of period</t>
  </si>
  <si>
    <t>Cash &amp; cash equiv at period end</t>
  </si>
  <si>
    <t>Free Cash Flow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</si>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</sst>
</file>

<file path=xl/styles.xml><?xml version="1.0" encoding="utf-8"?>
<styleSheet xmlns="http://schemas.openxmlformats.org/spreadsheetml/2006/main">
  <numFmts count="1">
    <numFmt numFmtId="164" formatCode="[Black]#,##0.00;[Red](#,##0.00);[Black]#,##0.00"/>
  </numFmts>
  <fonts count="6">
    <font>
      <sz val="11"/>
      <name val="Calibri"/>
    </font>
    <font>
      <b/>
      <sz val="11"/>
      <name val="Calibri"/>
    </font>
    <font>
      <b/>
      <sz val="12"/>
      <name val="Calibri"/>
    </font>
    <font>
      <i/>
      <sz val="8"/>
      <name val="Calibri"/>
    </font>
    <font>
      <b/>
      <sz val="14"/>
      <name val="Calibri"/>
    </font>
    <font>
      <sz val="12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 tint="0"/>
      </patternFill>
    </fill>
    <fill>
      <patternFill patternType="solid">
        <fgColor rgb="FFEE7B0B" tint="0"/>
      </patternFill>
    </fill>
    <fill>
      <patternFill patternType="solid">
        <fgColor rgb="FFD4F0DC" tint="0"/>
      </patternFill>
    </fill>
    <fill>
      <patternFill patternType="solid">
        <fgColor rgb="FFD4D9F0" tint="0"/>
      </patternFill>
    </fill>
    <fill>
      <patternFill patternType="solid">
        <fgColor rgb="FFF9F9E4" tint="0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  <diagonal/>
    </border>
    <border>
      <left style="thin"/>
      <right style="thin"/>
      <top style="thin"/>
      <bottom style="thin"/>
      <diagonal/>
    </border>
  </borders>
  <cellStyleXfs count="1">
    <xf fontId="0"/>
  </cellStyleXfs>
  <cellXfs count="23">
    <xf fontId="0" applyFont="1" xfId="0"/>
    <xf fontId="2" applyFont="1" xfId="0">
      <alignment horizontal="center" vertical="center"/>
    </xf>
    <xf fontId="2" applyFont="1" borderId="1" applyBorder="1" xfId="0">
      <alignment horizontal="center" vertical="center"/>
    </xf>
    <xf fontId="3" applyFont="1" borderId="1" applyBorder="1" xfId="0">
      <alignment horizontal="center" vertical="center"/>
    </xf>
    <xf fontId="4" applyFont="1" fillId="3" applyFill="1" xfId="0">
      <alignment horizontal="center" vertical="center"/>
    </xf>
    <xf numFmtId="164" applyNumberFormat="1" fontId="5" applyFont="1" fillId="2" applyFill="1" borderId="1" applyBorder="1" xfId="0">
      <alignment horizontal="center" vertical="center"/>
    </xf>
    <xf numFmtId="164" applyNumberFormat="1" fontId="2" applyFont="1" fillId="4" applyFill="1" borderId="1" applyBorder="1" xfId="0">
      <alignment horizontal="center" vertical="center"/>
    </xf>
    <xf fontId="5" applyFont="1" fillId="2" applyFill="1" borderId="1" applyBorder="1" xfId="0">
      <alignment horizontal="center" vertical="center"/>
    </xf>
    <xf fontId="2" applyFont="1" fillId="4" applyFill="1" borderId="1" applyBorder="1" xfId="0">
      <alignment horizontal="center" vertical="center"/>
    </xf>
    <xf numFmtId="164" applyNumberFormat="1" fontId="2" applyFont="1" fillId="4" applyFill="1" borderId="2" applyBorder="1" xfId="0">
      <alignment horizontal="center" vertical="center"/>
    </xf>
    <xf numFmtId="164" applyNumberFormat="1" fontId="2" applyFont="1" fillId="5" applyFill="1" borderId="1" applyBorder="1" xfId="0">
      <alignment horizontal="center" vertical="center"/>
    </xf>
    <xf fontId="2" applyFont="1" fillId="5" applyFill="1" borderId="1" applyBorder="1" xfId="0">
      <alignment horizontal="center" vertical="center"/>
    </xf>
    <xf numFmtId="164" applyNumberFormat="1" fontId="2" applyFont="1" fillId="5" applyFill="1" borderId="2" applyBorder="1" xfId="0">
      <alignment horizontal="center" vertical="center"/>
    </xf>
    <xf numFmtId="164" applyNumberFormat="1" fontId="2" applyFont="1" fillId="6" applyFill="1" borderId="1" applyBorder="1" xfId="0">
      <alignment horizontal="center" vertical="center"/>
    </xf>
    <xf numFmtId="164" applyNumberFormat="1" fontId="2" applyFont="1" fillId="2" applyFill="1" borderId="2" applyBorder="1" xfId="0">
      <alignment horizontal="center" vertical="center"/>
    </xf>
    <xf fontId="0" applyFont="1" xfId="0">
      <alignment horizontal="left" vertical="center"/>
    </xf>
    <xf fontId="4" applyFont="1" fillId="3" applyFill="1" xfId="0">
      <alignment horizontal="left" vertical="center" indent="3"/>
    </xf>
    <xf fontId="0" applyFont="1" fillId="2" applyFill="1" borderId="1" applyBorder="1" xfId="0">
      <alignment horizontal="left" vertical="center" indent="2"/>
    </xf>
    <xf fontId="1" applyFont="1" fillId="4" applyFill="1" borderId="1" applyBorder="1" xfId="0">
      <alignment horizontal="left" vertical="center" indent="3"/>
    </xf>
    <xf fontId="1" applyFont="1" fillId="5" applyFill="1" borderId="1" applyBorder="1" xfId="0">
      <alignment horizontal="left" vertical="center" indent="3"/>
    </xf>
    <xf fontId="1" applyFont="1" fillId="6" applyFill="1" borderId="1" applyBorder="1" xfId="0">
      <alignment horizontal="left" vertical="center" indent="3"/>
    </xf>
    <xf fontId="2" applyFont="1" xfId="0">
      <alignment horizontal="center" vertical="center" wrapText="1"/>
    </xf>
    <xf fontId="0" applyFont="1" fillId="2" applyFill="1" xfId="0">
      <alignment horizontal="left" vertic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gaam.com" TargetMode="External"/><Relationship Id="rId2" Type="http://schemas.openxmlformats.org/officeDocument/2006/relationships/image" Target="../media/image1.jpg"/><Relationship Id="rId3" Type="http://schemas.openxmlformats.org/officeDocument/2006/relationships/image" Target="../media/image2.jp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gaam.com" TargetMode="External"/><Relationship Id="rId2" Type="http://schemas.openxmlformats.org/officeDocument/2006/relationships/image" Target="../media/image1.jpg"/><Relationship Id="rId3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1714500</xdr:colOff>
      <xdr:row>0</xdr:row>
      <xdr:rowOff>381000</xdr:rowOff>
    </xdr:to>
    <xdr:pic>
      <xdr:nvPicPr>
        <xdr:cNvPr id="0" descr="" name="Logo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0</xdr:row>
      <xdr:rowOff>95250</xdr:rowOff>
    </xdr:from>
    <xdr:to>
      <xdr:col>7</xdr:col>
      <xdr:colOff>133350</xdr:colOff>
      <xdr:row>0</xdr:row>
      <xdr:rowOff>485775</xdr:rowOff>
    </xdr:to>
    <xdr:pic>
      <xdr:nvPicPr>
        <xdr:cNvPr id="1" descr="" name="Company Logo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1714500</xdr:colOff>
      <xdr:row>0</xdr:row>
      <xdr:rowOff>381000</xdr:rowOff>
    </xdr:to>
    <xdr:pic>
      <xdr:nvPicPr>
        <xdr:cNvPr id="2" descr="" name="Logo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0</xdr:row>
      <xdr:rowOff>95250</xdr:rowOff>
    </xdr:from>
    <xdr:to>
      <xdr:col>6</xdr:col>
      <xdr:colOff>742950</xdr:colOff>
      <xdr:row>0</xdr:row>
      <xdr:rowOff>485775</xdr:rowOff>
    </xdr:to>
    <xdr:pic>
      <xdr:nvPicPr>
        <xdr:cNvPr id="3" descr="" name="Company Logo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comments" Target="../comments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comments" Target="../comments2.xml"/><Relationship Id="rId3" Type="http://schemas.openxmlformats.org/officeDocument/2006/relationships/vmlDrawing" Target="../drawings/vmlDrawing2.v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116"/>
  <sheetViews>
    <sheetView workbookViewId="0" rightToLeft="0" showGridLines="0">
      <pane xSplit="1" ySplit="3" topLeftCell="B4" state="frozen" activePane="bottomRight"/>
      <selection pane="topRight" activeCell="B1" sqref="B1"/>
      <selection pane="bottomLeft" activeCell="A4" sqref="A4"/>
      <selection pane="bottomRight" activeCell="A1" sqref="A1"/>
    </sheetView>
  </sheetViews>
  <sheetFormatPr defaultRowHeight="15"/>
  <cols>
    <col min="1" max="1" width="50.8011741638184" customWidth="1" style="15"/>
    <col min="2" max="2" width="16" customWidth="1" style="1"/>
    <col min="3" max="3" width="16" customWidth="1" style="1"/>
    <col min="4" max="4" width="16" customWidth="1" style="1"/>
    <col min="5" max="5" width="16" customWidth="1" style="1"/>
    <col min="6" max="6" width="16" customWidth="1" style="1"/>
  </cols>
  <sheetData>
    <row r="1" ht="60" customHeight="1">
      <c r="B1" s="21" t="s">
        <v>0</v>
      </c>
    </row>
    <row r="2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2" customHeight="1">
      <c r="B3" s="3" t="s">
        <v>6</v>
      </c>
      <c r="C3" s="3" t="s">
        <v>6</v>
      </c>
      <c r="D3" s="3" t="s">
        <v>6</v>
      </c>
      <c r="E3" s="3" t="s">
        <v>6</v>
      </c>
      <c r="F3" s="3" t="s">
        <v>6</v>
      </c>
    </row>
    <row r="4" ht="28" customHeight="1">
      <c r="A4" s="16" t="s">
        <v>7</v>
      </c>
      <c r="B4" s="4"/>
      <c r="C4" s="4"/>
      <c r="D4" s="4"/>
      <c r="E4" s="4"/>
      <c r="F4" s="4"/>
    </row>
    <row r="5" ht="20" customHeight="1">
      <c r="A5" s="17" t="s">
        <v>8</v>
      </c>
      <c r="B5" s="5">
        <v>21814.563</v>
      </c>
      <c r="C5" s="5">
        <v>21406.424</v>
      </c>
      <c r="D5" s="5">
        <v>21701.941</v>
      </c>
      <c r="E5" s="5">
        <v>24669.163</v>
      </c>
      <c r="F5" s="5">
        <v>28054.703</v>
      </c>
    </row>
    <row r="6" ht="20" customHeight="1">
      <c r="A6" s="17" t="s">
        <v>9</v>
      </c>
      <c r="B6" s="5">
        <v>-17916.606</v>
      </c>
      <c r="C6" s="5">
        <v>-16902.12</v>
      </c>
      <c r="D6" s="5">
        <v>-17061.558</v>
      </c>
      <c r="E6" s="5">
        <v>-20190.449</v>
      </c>
      <c r="F6" s="5">
        <v>-23180.622</v>
      </c>
    </row>
    <row r="7" ht="25" customHeight="1">
      <c r="A7" s="18" t="s">
        <v>10</v>
      </c>
      <c r="B7" s="6">
        <v>3897.957</v>
      </c>
      <c r="C7" s="6">
        <v>4504.304</v>
      </c>
      <c r="D7" s="6">
        <v>4640.383</v>
      </c>
      <c r="E7" s="6">
        <v>4478.714</v>
      </c>
      <c r="F7" s="6">
        <v>4874.081</v>
      </c>
    </row>
    <row r="8" ht="25" customHeight="1">
      <c r="A8" s="18" t="s">
        <v>11</v>
      </c>
      <c r="B8" s="6">
        <v>-3995.829</v>
      </c>
      <c r="C8" s="6">
        <v>-3834.704</v>
      </c>
      <c r="D8" s="6">
        <v>-3683.707</v>
      </c>
      <c r="E8" s="6">
        <v>-3597.619</v>
      </c>
      <c r="F8" s="6">
        <v>-3931.951</v>
      </c>
    </row>
    <row r="9" ht="20" customHeight="1">
      <c r="A9" s="17" t="s">
        <v>12</v>
      </c>
      <c r="B9" s="5">
        <v>-1767.482</v>
      </c>
      <c r="C9" s="5">
        <v>-1899.445</v>
      </c>
      <c r="D9" s="5">
        <v>-1898.349</v>
      </c>
      <c r="E9" s="5">
        <v>-1882.37</v>
      </c>
      <c r="F9" s="7" t="s">
        <v>13</v>
      </c>
    </row>
    <row r="10" ht="20" customHeight="1">
      <c r="A10" s="17" t="s">
        <v>14</v>
      </c>
      <c r="B10" s="5">
        <v>-1921.129</v>
      </c>
      <c r="C10" s="5">
        <v>-1544.19</v>
      </c>
      <c r="D10" s="5">
        <v>-1420.855</v>
      </c>
      <c r="E10" s="5">
        <v>-1366.861</v>
      </c>
      <c r="F10" s="5">
        <v>-2956.459</v>
      </c>
    </row>
    <row r="11" ht="20" customHeight="1">
      <c r="A11" s="17" t="s">
        <v>15</v>
      </c>
      <c r="B11" s="5">
        <v>-307.218</v>
      </c>
      <c r="C11" s="5">
        <v>-391.069</v>
      </c>
      <c r="D11" s="5">
        <v>-364.503</v>
      </c>
      <c r="E11" s="5">
        <v>-348.388</v>
      </c>
      <c r="F11" s="5">
        <v>-975.492</v>
      </c>
    </row>
    <row r="12" ht="20" customHeight="1">
      <c r="A12" s="17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ht="25" customHeight="1">
      <c r="A13" s="18" t="s">
        <v>17</v>
      </c>
      <c r="B13" s="8" t="s">
        <v>13</v>
      </c>
      <c r="C13" s="8" t="s">
        <v>13</v>
      </c>
      <c r="D13" s="8" t="s">
        <v>13</v>
      </c>
      <c r="E13" s="8" t="s">
        <v>13</v>
      </c>
      <c r="F13" s="8" t="s">
        <v>13</v>
      </c>
    </row>
    <row r="14" ht="25" customHeight="1">
      <c r="A14" s="18" t="s">
        <v>18</v>
      </c>
      <c r="B14" s="8" t="s">
        <v>13</v>
      </c>
      <c r="C14" s="8" t="s">
        <v>13</v>
      </c>
      <c r="D14" s="8" t="s">
        <v>13</v>
      </c>
      <c r="E14" s="8" t="s">
        <v>13</v>
      </c>
      <c r="F14" s="8" t="s">
        <v>13</v>
      </c>
    </row>
    <row r="15" ht="25" customHeight="1">
      <c r="A15" s="18" t="s">
        <v>19</v>
      </c>
      <c r="B15" s="8" t="s">
        <v>13</v>
      </c>
      <c r="C15" s="8" t="s">
        <v>13</v>
      </c>
      <c r="D15" s="8" t="s">
        <v>13</v>
      </c>
      <c r="E15" s="8" t="s">
        <v>13</v>
      </c>
      <c r="F15" s="8" t="s">
        <v>13</v>
      </c>
    </row>
    <row r="16" ht="25" customHeight="1">
      <c r="A16" s="18" t="s">
        <v>16</v>
      </c>
      <c r="B16" s="8" t="s">
        <v>13</v>
      </c>
      <c r="C16" s="8" t="s">
        <v>13</v>
      </c>
      <c r="D16" s="8" t="s">
        <v>13</v>
      </c>
      <c r="E16" s="8" t="s">
        <v>13</v>
      </c>
      <c r="F16" s="8" t="s">
        <v>13</v>
      </c>
    </row>
    <row r="17" ht="25" customHeight="1">
      <c r="A17" s="18" t="s">
        <v>20</v>
      </c>
      <c r="B17" s="6">
        <v>-97.872</v>
      </c>
      <c r="C17" s="6">
        <v>669.6</v>
      </c>
      <c r="D17" s="6">
        <v>956.676</v>
      </c>
      <c r="E17" s="6">
        <v>881.095</v>
      </c>
      <c r="F17" s="6">
        <v>1667.9</v>
      </c>
    </row>
    <row r="18" ht="25" customHeight="1">
      <c r="A18" s="18" t="s">
        <v>21</v>
      </c>
      <c r="B18" s="6">
        <v>70.463</v>
      </c>
      <c r="C18" s="6">
        <v>102.415</v>
      </c>
      <c r="D18" s="6">
        <v>79.423</v>
      </c>
      <c r="E18" s="6">
        <v>93.981</v>
      </c>
      <c r="F18" s="6">
        <v>75.151</v>
      </c>
    </row>
    <row r="19" ht="20" customHeight="1">
      <c r="A19" s="17" t="s">
        <v>22</v>
      </c>
      <c r="B19" s="5">
        <v>70.463</v>
      </c>
      <c r="C19" s="5">
        <v>102.415</v>
      </c>
      <c r="D19" s="5">
        <v>79.423</v>
      </c>
      <c r="E19" s="5">
        <v>93.981</v>
      </c>
      <c r="F19" s="5">
        <v>75.151</v>
      </c>
    </row>
    <row r="20" ht="20" customHeight="1">
      <c r="A20" s="17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ht="25" customHeight="1">
      <c r="A21" s="18" t="s">
        <v>24</v>
      </c>
      <c r="B21" s="6">
        <v>-606.512</v>
      </c>
      <c r="C21" s="6">
        <v>-789.077</v>
      </c>
      <c r="D21" s="6">
        <v>-621.243</v>
      </c>
      <c r="E21" s="6">
        <v>-585.424</v>
      </c>
      <c r="F21" s="6">
        <v>-751.527</v>
      </c>
    </row>
    <row r="22" ht="25" customHeight="1">
      <c r="A22" s="18" t="s">
        <v>25</v>
      </c>
      <c r="B22" s="6">
        <v>574.742</v>
      </c>
      <c r="C22" s="6">
        <v>639.357</v>
      </c>
      <c r="D22" s="6">
        <v>704.148</v>
      </c>
      <c r="E22" s="6">
        <v>557.066</v>
      </c>
      <c r="F22" s="6">
        <v>660.581</v>
      </c>
    </row>
    <row r="23" ht="25" customHeight="1">
      <c r="A23" s="18" t="s">
        <v>26</v>
      </c>
      <c r="B23" s="6">
        <v>-62.111</v>
      </c>
      <c r="C23" s="6">
        <v>-181.222</v>
      </c>
      <c r="D23" s="6">
        <v>-110.494</v>
      </c>
      <c r="E23" s="6">
        <v>-174.235</v>
      </c>
      <c r="F23" s="6">
        <v>-122.133</v>
      </c>
    </row>
    <row r="24" ht="25" customHeight="1">
      <c r="A24" s="18" t="s">
        <v>27</v>
      </c>
      <c r="B24" s="6">
        <v>-102.074</v>
      </c>
      <c r="C24" s="6">
        <v>-103.718</v>
      </c>
      <c r="D24" s="6">
        <v>-118.711</v>
      </c>
      <c r="E24" s="6">
        <v>-128.738</v>
      </c>
      <c r="F24" s="6">
        <v>-168.476</v>
      </c>
    </row>
    <row r="25" ht="25" customHeight="1">
      <c r="A25" s="18" t="s">
        <v>28</v>
      </c>
      <c r="B25" s="6">
        <v>-223.364</v>
      </c>
      <c r="C25" s="6">
        <v>337.355</v>
      </c>
      <c r="D25" s="6">
        <v>889.799</v>
      </c>
      <c r="E25" s="6">
        <v>643.745</v>
      </c>
      <c r="F25" s="6">
        <v>635.726</v>
      </c>
    </row>
    <row r="26" ht="20" customHeight="1">
      <c r="A26" s="17" t="s">
        <v>29</v>
      </c>
      <c r="B26" s="5">
        <v>-297.016</v>
      </c>
      <c r="C26" s="5">
        <v>138.275</v>
      </c>
      <c r="D26" s="5">
        <v>21.003</v>
      </c>
      <c r="E26" s="5">
        <v>-421.866</v>
      </c>
      <c r="F26" s="5">
        <v>107.026</v>
      </c>
    </row>
    <row r="27" ht="20" customHeight="1">
      <c r="A27" s="17" t="s">
        <v>30</v>
      </c>
      <c r="B27" s="7" t="s">
        <v>13</v>
      </c>
      <c r="C27" s="7" t="s">
        <v>13</v>
      </c>
      <c r="D27" s="7" t="s">
        <v>13</v>
      </c>
      <c r="E27" s="7" t="s">
        <v>13</v>
      </c>
      <c r="F27" s="7" t="s">
        <v>13</v>
      </c>
    </row>
    <row r="28" ht="25" customHeight="1">
      <c r="A28" s="18" t="s">
        <v>31</v>
      </c>
      <c r="B28" s="6">
        <v>-520.38</v>
      </c>
      <c r="C28" s="6">
        <v>475.63</v>
      </c>
      <c r="D28" s="6">
        <v>910.802</v>
      </c>
      <c r="E28" s="6">
        <v>221.879</v>
      </c>
      <c r="F28" s="6">
        <v>742.752</v>
      </c>
    </row>
    <row r="29" ht="20" customHeight="1">
      <c r="A29" s="17" t="s">
        <v>32</v>
      </c>
      <c r="B29" s="5">
        <v>533.981</v>
      </c>
      <c r="C29" s="5">
        <v>533.981</v>
      </c>
      <c r="D29" s="5">
        <v>533.981</v>
      </c>
      <c r="E29" s="5">
        <v>533.981</v>
      </c>
      <c r="F29" s="5">
        <v>533.981</v>
      </c>
    </row>
    <row r="30" ht="20" customHeight="1">
      <c r="A30" s="17" t="s">
        <v>33</v>
      </c>
      <c r="B30" s="7" t="s">
        <v>13</v>
      </c>
      <c r="C30" s="7" t="s">
        <v>13</v>
      </c>
      <c r="D30" s="7" t="s">
        <v>13</v>
      </c>
      <c r="E30" s="7" t="s">
        <v>13</v>
      </c>
      <c r="F30" s="7" t="s">
        <v>13</v>
      </c>
    </row>
    <row r="31" ht="25" customHeight="1">
      <c r="A31" s="18" t="s">
        <v>34</v>
      </c>
      <c r="B31" s="9">
        <f>=IF(IF(B28="-",0,B28)/IF(B29="-",0,B29)=0, IF(AND(ISNUMBER(B28),ISNUMBER(B29)), 0, "-"), IF(B28="-",0,B28)/IF(B29="-",0,B29))</f>
      </c>
      <c r="C31" s="9">
        <f>=IF(IF(C28="-",0,C28)/IF(C29="-",0,C29)=0, IF(AND(ISNUMBER(C28),ISNUMBER(C29)), 0, "-"), IF(C28="-",0,C28)/IF(C29="-",0,C29))</f>
      </c>
      <c r="D31" s="9">
        <f>=IF(IF(D28="-",0,D28)/IF(D29="-",0,D29)=0, IF(AND(ISNUMBER(D28),ISNUMBER(D29)), 0, "-"), IF(D28="-",0,D28)/IF(D29="-",0,D29))</f>
      </c>
      <c r="E31" s="9">
        <f>=IF(IF(E28="-",0,E28)/IF(E29="-",0,E29)=0, IF(AND(ISNUMBER(E28),ISNUMBER(E29)), 0, "-"), IF(E28="-",0,E28)/IF(E29="-",0,E29))</f>
      </c>
      <c r="F31" s="9">
        <f>=IF(IF(F28="-",0,F28)/IF(F29="-",0,F29)=0, IF(AND(ISNUMBER(F28),ISNUMBER(F29)), 0, "-"), IF(F28="-",0,F28)/IF(F29="-",0,F29))</f>
      </c>
    </row>
    <row r="32" ht="25" customHeight="1">
      <c r="A32" s="18" t="s">
        <v>35</v>
      </c>
      <c r="B32" s="8" t="s">
        <v>13</v>
      </c>
      <c r="C32" s="8" t="s">
        <v>13</v>
      </c>
      <c r="D32" s="8" t="s">
        <v>13</v>
      </c>
      <c r="E32" s="8" t="s">
        <v>13</v>
      </c>
      <c r="F32" s="8" t="s">
        <v>13</v>
      </c>
    </row>
    <row r="33" ht="28" customHeight="1">
      <c r="A33" s="16" t="s">
        <v>36</v>
      </c>
      <c r="B33" s="4"/>
      <c r="C33" s="4"/>
      <c r="D33" s="4"/>
      <c r="E33" s="4"/>
      <c r="F33" s="4"/>
    </row>
    <row r="34" ht="25" customHeight="1">
      <c r="A34" s="19" t="s">
        <v>37</v>
      </c>
      <c r="B34" s="10">
        <v>901.573</v>
      </c>
      <c r="C34" s="10">
        <v>940.536</v>
      </c>
      <c r="D34" s="10">
        <v>1093.378</v>
      </c>
      <c r="E34" s="10">
        <v>1374.79</v>
      </c>
      <c r="F34" s="10">
        <v>812.478</v>
      </c>
    </row>
    <row r="35" ht="20" customHeight="1">
      <c r="A35" s="17" t="s">
        <v>38</v>
      </c>
      <c r="B35" s="5">
        <v>500.22</v>
      </c>
      <c r="C35" s="5">
        <v>448.461</v>
      </c>
      <c r="D35" s="5">
        <v>508.9</v>
      </c>
      <c r="E35" s="5">
        <v>594.052</v>
      </c>
      <c r="F35" s="5">
        <v>21.695</v>
      </c>
    </row>
    <row r="36" ht="20" customHeight="1">
      <c r="A36" s="17" t="s">
        <v>39</v>
      </c>
      <c r="B36" s="5">
        <v>366.19</v>
      </c>
      <c r="C36" s="5">
        <v>460.077</v>
      </c>
      <c r="D36" s="5">
        <v>557.159</v>
      </c>
      <c r="E36" s="5">
        <v>748.208</v>
      </c>
      <c r="F36" s="5">
        <v>766.342</v>
      </c>
    </row>
    <row r="37" ht="20" customHeight="1">
      <c r="A37" s="17" t="s">
        <v>16</v>
      </c>
      <c r="B37" s="5">
        <v>35.163</v>
      </c>
      <c r="C37" s="5">
        <v>31.998</v>
      </c>
      <c r="D37" s="5">
        <v>27.319</v>
      </c>
      <c r="E37" s="5">
        <v>32.53</v>
      </c>
      <c r="F37" s="5">
        <v>24.441</v>
      </c>
    </row>
    <row r="38" ht="25" customHeight="1">
      <c r="A38" s="19" t="s">
        <v>40</v>
      </c>
      <c r="B38" s="10">
        <v>2342.899</v>
      </c>
      <c r="C38" s="10">
        <v>2250.852</v>
      </c>
      <c r="D38" s="10">
        <v>2301.144</v>
      </c>
      <c r="E38" s="10">
        <v>2937.753</v>
      </c>
      <c r="F38" s="10">
        <v>3151.005</v>
      </c>
    </row>
    <row r="39" ht="20" customHeight="1">
      <c r="A39" s="17" t="s">
        <v>41</v>
      </c>
      <c r="B39" s="5">
        <v>1178.355</v>
      </c>
      <c r="C39" s="5">
        <v>1313.161</v>
      </c>
      <c r="D39" s="5">
        <v>1277.507</v>
      </c>
      <c r="E39" s="5">
        <v>1745.154</v>
      </c>
      <c r="F39" s="5">
        <v>1658.393</v>
      </c>
    </row>
    <row r="40" ht="20" customHeight="1">
      <c r="A40" s="17" t="s">
        <v>42</v>
      </c>
      <c r="B40" s="5">
        <v>-104.783</v>
      </c>
      <c r="C40" s="5">
        <v>-122.504</v>
      </c>
      <c r="D40" s="5">
        <v>-140.092</v>
      </c>
      <c r="E40" s="5">
        <v>-150.365</v>
      </c>
      <c r="F40" s="7" t="s">
        <v>13</v>
      </c>
    </row>
    <row r="41" ht="20" customHeight="1">
      <c r="A41" s="17" t="s">
        <v>43</v>
      </c>
      <c r="B41" s="5">
        <v>1269.327</v>
      </c>
      <c r="C41" s="5">
        <v>1060.195</v>
      </c>
      <c r="D41" s="5">
        <v>1163.729</v>
      </c>
      <c r="E41" s="5">
        <v>1342.964</v>
      </c>
      <c r="F41" s="5">
        <v>1492.612</v>
      </c>
    </row>
    <row r="42" ht="25" customHeight="1">
      <c r="A42" s="19" t="s">
        <v>44</v>
      </c>
      <c r="B42" s="10">
        <v>2630.764</v>
      </c>
      <c r="C42" s="10">
        <v>2752.02</v>
      </c>
      <c r="D42" s="10">
        <v>3067.033</v>
      </c>
      <c r="E42" s="10">
        <v>3601.683</v>
      </c>
      <c r="F42" s="10">
        <v>4637.024</v>
      </c>
    </row>
    <row r="43" ht="20" customHeight="1">
      <c r="A43" s="17" t="s">
        <v>45</v>
      </c>
      <c r="B43" s="5">
        <v>1559.561</v>
      </c>
      <c r="C43" s="5">
        <v>1605.671</v>
      </c>
      <c r="D43" s="5">
        <v>1771.439</v>
      </c>
      <c r="E43" s="5">
        <v>1770.393</v>
      </c>
      <c r="F43" s="5">
        <v>2046.971</v>
      </c>
    </row>
    <row r="44" ht="20" customHeight="1">
      <c r="A44" s="17" t="s">
        <v>46</v>
      </c>
      <c r="B44" s="5">
        <v>548.243</v>
      </c>
      <c r="C44" s="5">
        <v>737.512</v>
      </c>
      <c r="D44" s="5">
        <v>808.35</v>
      </c>
      <c r="E44" s="5">
        <v>1266.437</v>
      </c>
      <c r="F44" s="5">
        <v>1859.009</v>
      </c>
    </row>
    <row r="45" ht="20" customHeight="1">
      <c r="A45" s="17" t="s">
        <v>47</v>
      </c>
      <c r="B45" s="5">
        <v>183.697</v>
      </c>
      <c r="C45" s="5">
        <v>199.905</v>
      </c>
      <c r="D45" s="5">
        <v>183.512</v>
      </c>
      <c r="E45" s="5">
        <v>198.113</v>
      </c>
      <c r="F45" s="5">
        <v>236.694</v>
      </c>
    </row>
    <row r="46" ht="20" customHeight="1">
      <c r="A46" s="17" t="s">
        <v>48</v>
      </c>
      <c r="B46" s="5">
        <v>359.196</v>
      </c>
      <c r="C46" s="5">
        <v>224.197</v>
      </c>
      <c r="D46" s="5">
        <v>323.268</v>
      </c>
      <c r="E46" s="5">
        <v>491.9</v>
      </c>
      <c r="F46" s="5">
        <v>601.246</v>
      </c>
    </row>
    <row r="47" ht="20" customHeight="1">
      <c r="A47" s="17" t="s">
        <v>49</v>
      </c>
      <c r="B47" s="5">
        <v>78.225</v>
      </c>
      <c r="C47" s="5">
        <v>79.53</v>
      </c>
      <c r="D47" s="5">
        <v>82.007</v>
      </c>
      <c r="E47" s="5">
        <v>48.385</v>
      </c>
      <c r="F47" s="5">
        <v>88.777</v>
      </c>
    </row>
    <row r="48" ht="20" customHeight="1">
      <c r="A48" s="17" t="s">
        <v>50</v>
      </c>
      <c r="B48" s="5">
        <v>-98.158</v>
      </c>
      <c r="C48" s="5">
        <v>-94.795</v>
      </c>
      <c r="D48" s="5">
        <v>-101.543</v>
      </c>
      <c r="E48" s="5">
        <v>-173.545</v>
      </c>
      <c r="F48" s="5">
        <v>-195.673</v>
      </c>
    </row>
    <row r="49" ht="20" customHeight="1">
      <c r="A49" s="17" t="s">
        <v>16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ht="25" customHeight="1">
      <c r="A50" s="19" t="s">
        <v>51</v>
      </c>
      <c r="B50" s="10">
        <v>30.888</v>
      </c>
      <c r="C50" s="10">
        <v>26.516</v>
      </c>
      <c r="D50" s="10">
        <v>2.792</v>
      </c>
      <c r="E50" s="10">
        <v>27.069</v>
      </c>
      <c r="F50" s="10">
        <v>853.457</v>
      </c>
    </row>
    <row r="51" ht="25" customHeight="1">
      <c r="A51" s="19" t="s">
        <v>16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</row>
    <row r="52" ht="25" customHeight="1">
      <c r="A52" s="19" t="s">
        <v>52</v>
      </c>
      <c r="B52" s="10">
        <v>5906.124</v>
      </c>
      <c r="C52" s="10">
        <v>5969.924</v>
      </c>
      <c r="D52" s="10">
        <v>6464.347</v>
      </c>
      <c r="E52" s="10">
        <v>7941.295</v>
      </c>
      <c r="F52" s="10">
        <v>9453.964</v>
      </c>
    </row>
    <row r="53" ht="25" customHeight="1">
      <c r="A53" s="19" t="s">
        <v>53</v>
      </c>
      <c r="B53" s="10">
        <v>6754.793</v>
      </c>
      <c r="C53" s="10">
        <v>6512.256</v>
      </c>
      <c r="D53" s="10">
        <v>6227.862</v>
      </c>
      <c r="E53" s="10">
        <v>5872.464</v>
      </c>
      <c r="F53" s="10">
        <v>5838.918</v>
      </c>
    </row>
    <row r="54" ht="20" customHeight="1">
      <c r="A54" s="17" t="s">
        <v>54</v>
      </c>
      <c r="B54" s="5">
        <v>5632.07</v>
      </c>
      <c r="C54" s="5">
        <v>5635.476</v>
      </c>
      <c r="D54" s="5">
        <v>5724.827</v>
      </c>
      <c r="E54" s="5">
        <v>5720.092</v>
      </c>
      <c r="F54" s="5">
        <v>5765.092</v>
      </c>
    </row>
    <row r="55" ht="20" customHeight="1">
      <c r="A55" s="17" t="s">
        <v>55</v>
      </c>
      <c r="B55" s="5">
        <v>2533.47</v>
      </c>
      <c r="C55" s="5">
        <v>2721.544</v>
      </c>
      <c r="D55" s="5">
        <v>2860.302</v>
      </c>
      <c r="E55" s="5">
        <v>3035.813</v>
      </c>
      <c r="F55" s="5">
        <v>2894.014</v>
      </c>
    </row>
    <row r="56" ht="20" customHeight="1">
      <c r="A56" s="17" t="s">
        <v>56</v>
      </c>
      <c r="B56" s="5">
        <v>3058.066</v>
      </c>
      <c r="C56" s="5">
        <v>2911.301</v>
      </c>
      <c r="D56" s="5">
        <v>2757.14</v>
      </c>
      <c r="E56" s="5">
        <v>2710.776</v>
      </c>
      <c r="F56" s="5">
        <v>2413.61</v>
      </c>
    </row>
    <row r="57" ht="20" customHeight="1">
      <c r="A57" s="17" t="s">
        <v>57</v>
      </c>
      <c r="B57" s="5">
        <v>444.544</v>
      </c>
      <c r="C57" s="5">
        <v>409.28</v>
      </c>
      <c r="D57" s="5">
        <v>409.767</v>
      </c>
      <c r="E57" s="5">
        <v>510.869</v>
      </c>
      <c r="F57" s="5">
        <v>666.968</v>
      </c>
    </row>
    <row r="58" ht="20" customHeight="1">
      <c r="A58" s="17" t="s">
        <v>58</v>
      </c>
      <c r="B58" s="5">
        <v>522.748</v>
      </c>
      <c r="C58" s="5">
        <v>527.14</v>
      </c>
      <c r="D58" s="5">
        <v>504.519</v>
      </c>
      <c r="E58" s="5">
        <v>499.797</v>
      </c>
      <c r="F58" s="5">
        <v>470.76</v>
      </c>
    </row>
    <row r="59" ht="20" customHeight="1">
      <c r="A59" s="17" t="s">
        <v>59</v>
      </c>
      <c r="B59" s="5">
        <v>-5436.105</v>
      </c>
      <c r="C59" s="5">
        <v>-5692.485</v>
      </c>
      <c r="D59" s="5">
        <v>-6028.693</v>
      </c>
      <c r="E59" s="5">
        <v>-6604.883</v>
      </c>
      <c r="F59" s="5">
        <v>-6371.526</v>
      </c>
    </row>
    <row r="60" ht="25" customHeight="1">
      <c r="A60" s="19" t="s">
        <v>60</v>
      </c>
      <c r="B60" s="10">
        <v>8625.068</v>
      </c>
      <c r="C60" s="10">
        <v>8972.637</v>
      </c>
      <c r="D60" s="10">
        <v>9441.332</v>
      </c>
      <c r="E60" s="10">
        <v>9461.661</v>
      </c>
      <c r="F60" s="10">
        <v>9047.074</v>
      </c>
    </row>
    <row r="61" ht="20" customHeight="1">
      <c r="A61" s="17" t="s">
        <v>61</v>
      </c>
      <c r="B61" s="5">
        <v>8300.864</v>
      </c>
      <c r="C61" s="5">
        <v>8625.047</v>
      </c>
      <c r="D61" s="5">
        <v>9054.136</v>
      </c>
      <c r="E61" s="5">
        <v>8986.236</v>
      </c>
      <c r="F61" s="5">
        <v>8942.646</v>
      </c>
    </row>
    <row r="62" ht="20" customHeight="1">
      <c r="A62" s="17" t="s">
        <v>62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ht="20" customHeight="1">
      <c r="A63" s="17" t="s">
        <v>63</v>
      </c>
      <c r="B63" s="5">
        <v>324.204</v>
      </c>
      <c r="C63" s="5">
        <v>347.59</v>
      </c>
      <c r="D63" s="5">
        <v>387.196</v>
      </c>
      <c r="E63" s="5">
        <v>475.425</v>
      </c>
      <c r="F63" s="5">
        <v>104.428</v>
      </c>
    </row>
    <row r="64" ht="20" customHeight="1">
      <c r="A64" s="17" t="s">
        <v>64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ht="25" customHeight="1">
      <c r="A65" s="19" t="s">
        <v>65</v>
      </c>
      <c r="B65" s="10">
        <v>33.178</v>
      </c>
      <c r="C65" s="10">
        <v>29.881</v>
      </c>
      <c r="D65" s="10">
        <v>68.794</v>
      </c>
      <c r="E65" s="10">
        <v>68.14</v>
      </c>
      <c r="F65" s="10">
        <v>176.83</v>
      </c>
    </row>
    <row r="66" ht="25" customHeight="1">
      <c r="A66" s="19" t="s">
        <v>66</v>
      </c>
      <c r="B66" s="11" t="s">
        <v>13</v>
      </c>
      <c r="C66" s="11" t="s">
        <v>13</v>
      </c>
      <c r="D66" s="11" t="s">
        <v>13</v>
      </c>
      <c r="E66" s="11" t="s">
        <v>13</v>
      </c>
      <c r="F66" s="11" t="s">
        <v>13</v>
      </c>
    </row>
    <row r="67" ht="25" customHeight="1">
      <c r="A67" s="19" t="s">
        <v>67</v>
      </c>
      <c r="B67" s="11" t="s">
        <v>13</v>
      </c>
      <c r="C67" s="10">
        <v>4319.67</v>
      </c>
      <c r="D67" s="10">
        <v>3912.128</v>
      </c>
      <c r="E67" s="10">
        <v>3313.227</v>
      </c>
      <c r="F67" s="10">
        <v>3216.969</v>
      </c>
    </row>
    <row r="68" ht="25" customHeight="1">
      <c r="A68" s="19" t="s">
        <v>68</v>
      </c>
      <c r="B68" s="10">
        <v>905.556</v>
      </c>
      <c r="C68" s="10">
        <v>831.596</v>
      </c>
      <c r="D68" s="10">
        <v>911.81</v>
      </c>
      <c r="E68" s="10">
        <v>1857.836</v>
      </c>
      <c r="F68" s="10">
        <v>1797.439</v>
      </c>
    </row>
    <row r="69" ht="25" customHeight="1">
      <c r="A69" s="19" t="s">
        <v>16</v>
      </c>
      <c r="B69" s="10">
        <v>27.732</v>
      </c>
      <c r="C69" s="10">
        <v>21.747</v>
      </c>
      <c r="D69" s="10">
        <v>32.111</v>
      </c>
      <c r="E69" s="10">
        <v>31.296</v>
      </c>
      <c r="F69" s="10">
        <v>33.454</v>
      </c>
    </row>
    <row r="70" ht="25" customHeight="1">
      <c r="A70" s="19" t="s">
        <v>69</v>
      </c>
      <c r="B70" s="10">
        <v>16346.327</v>
      </c>
      <c r="C70" s="10">
        <v>20687.787</v>
      </c>
      <c r="D70" s="10">
        <v>20594.037</v>
      </c>
      <c r="E70" s="10">
        <v>20604.624</v>
      </c>
      <c r="F70" s="10">
        <v>20110.684</v>
      </c>
    </row>
    <row r="71" ht="25" customHeight="1">
      <c r="A71" s="19" t="s">
        <v>70</v>
      </c>
      <c r="B71" s="10">
        <v>22252.451</v>
      </c>
      <c r="C71" s="10">
        <v>26657.711</v>
      </c>
      <c r="D71" s="10">
        <v>27058.384</v>
      </c>
      <c r="E71" s="10">
        <v>28545.919</v>
      </c>
      <c r="F71" s="10">
        <v>29564.648</v>
      </c>
    </row>
    <row r="72" ht="25" customHeight="1">
      <c r="A72" s="19" t="s">
        <v>71</v>
      </c>
      <c r="B72" s="10">
        <v>4736.727</v>
      </c>
      <c r="C72" s="10">
        <v>4547.825</v>
      </c>
      <c r="D72" s="10">
        <v>5104.96</v>
      </c>
      <c r="E72" s="10">
        <v>5565.127</v>
      </c>
      <c r="F72" s="10">
        <v>6663.657</v>
      </c>
    </row>
    <row r="73" ht="20" customHeight="1">
      <c r="A73" s="17" t="s">
        <v>72</v>
      </c>
      <c r="B73" s="5">
        <v>2391.028</v>
      </c>
      <c r="C73" s="5">
        <v>2304.872</v>
      </c>
      <c r="D73" s="5">
        <v>2474.998</v>
      </c>
      <c r="E73" s="5">
        <v>2907.854</v>
      </c>
      <c r="F73" s="5">
        <v>3893.105</v>
      </c>
    </row>
    <row r="74" ht="20" customHeight="1">
      <c r="A74" s="17" t="s">
        <v>16</v>
      </c>
      <c r="B74" s="5">
        <v>2345.699</v>
      </c>
      <c r="C74" s="5">
        <v>2242.953</v>
      </c>
      <c r="D74" s="5">
        <v>2629.962</v>
      </c>
      <c r="E74" s="5">
        <v>2657.273</v>
      </c>
      <c r="F74" s="5">
        <v>2770.552</v>
      </c>
    </row>
    <row r="75" ht="25" customHeight="1">
      <c r="A75" s="19" t="s">
        <v>73</v>
      </c>
      <c r="B75" s="10">
        <v>3689.915</v>
      </c>
      <c r="C75" s="10">
        <v>3639.25</v>
      </c>
      <c r="D75" s="10">
        <v>2436.015</v>
      </c>
      <c r="E75" s="10">
        <v>3324.513</v>
      </c>
      <c r="F75" s="10">
        <v>4062.383</v>
      </c>
    </row>
    <row r="76" ht="25" customHeight="1">
      <c r="A76" s="19" t="s">
        <v>74</v>
      </c>
      <c r="B76" s="11" t="s">
        <v>13</v>
      </c>
      <c r="C76" s="10">
        <v>676.84</v>
      </c>
      <c r="D76" s="10">
        <v>642.881</v>
      </c>
      <c r="E76" s="10">
        <v>568.48</v>
      </c>
      <c r="F76" s="10">
        <v>566.439</v>
      </c>
    </row>
    <row r="77" ht="25" customHeight="1">
      <c r="A77" s="19" t="s">
        <v>16</v>
      </c>
      <c r="B77" s="10">
        <v>0</v>
      </c>
      <c r="C77" s="10">
        <v>0</v>
      </c>
      <c r="D77" s="10">
        <v>0</v>
      </c>
      <c r="E77" s="10">
        <v>0</v>
      </c>
      <c r="F77" s="10">
        <v>351.983</v>
      </c>
    </row>
    <row r="78" ht="25" customHeight="1">
      <c r="A78" s="19" t="s">
        <v>75</v>
      </c>
      <c r="B78" s="10">
        <v>8426.642</v>
      </c>
      <c r="C78" s="10">
        <v>8863.915</v>
      </c>
      <c r="D78" s="10">
        <v>8183.856</v>
      </c>
      <c r="E78" s="10">
        <v>9458.12</v>
      </c>
      <c r="F78" s="10">
        <v>11644.462</v>
      </c>
    </row>
    <row r="79" ht="25" customHeight="1">
      <c r="A79" s="19" t="s">
        <v>76</v>
      </c>
      <c r="B79" s="10">
        <v>4265.996</v>
      </c>
      <c r="C79" s="10">
        <v>3905.245</v>
      </c>
      <c r="D79" s="10">
        <v>4464.301</v>
      </c>
      <c r="E79" s="10">
        <v>5136.64</v>
      </c>
      <c r="F79" s="10">
        <v>4082.213</v>
      </c>
    </row>
    <row r="80" ht="25" customHeight="1">
      <c r="A80" s="19" t="s">
        <v>77</v>
      </c>
      <c r="B80" s="11" t="s">
        <v>13</v>
      </c>
      <c r="C80" s="10">
        <v>3955.686</v>
      </c>
      <c r="D80" s="10">
        <v>3723.132</v>
      </c>
      <c r="E80" s="10">
        <v>3288.518</v>
      </c>
      <c r="F80" s="10">
        <v>3156.281</v>
      </c>
    </row>
    <row r="81" ht="25" customHeight="1">
      <c r="A81" s="19" t="s">
        <v>16</v>
      </c>
      <c r="B81" s="10">
        <v>1537.872</v>
      </c>
      <c r="C81" s="10">
        <v>1393.795</v>
      </c>
      <c r="D81" s="10">
        <v>1522.541</v>
      </c>
      <c r="E81" s="10">
        <v>1570.828</v>
      </c>
      <c r="F81" s="10">
        <v>1364.999</v>
      </c>
    </row>
    <row r="82" ht="25" customHeight="1">
      <c r="A82" s="19" t="s">
        <v>78</v>
      </c>
      <c r="B82" s="10">
        <v>5803.868</v>
      </c>
      <c r="C82" s="10">
        <v>9254.726</v>
      </c>
      <c r="D82" s="10">
        <v>9709.974</v>
      </c>
      <c r="E82" s="10">
        <v>9995.986</v>
      </c>
      <c r="F82" s="10">
        <v>8603.493</v>
      </c>
    </row>
    <row r="83" ht="25" customHeight="1">
      <c r="A83" s="19" t="s">
        <v>79</v>
      </c>
      <c r="B83" s="10">
        <v>14230.51</v>
      </c>
      <c r="C83" s="10">
        <v>18118.641</v>
      </c>
      <c r="D83" s="10">
        <v>17893.83</v>
      </c>
      <c r="E83" s="10">
        <v>19454.106</v>
      </c>
      <c r="F83" s="10">
        <v>20247.955</v>
      </c>
    </row>
    <row r="84" ht="25" customHeight="1">
      <c r="A84" s="19" t="s">
        <v>80</v>
      </c>
      <c r="B84" s="10">
        <v>5339.807</v>
      </c>
      <c r="C84" s="10">
        <v>5339.807</v>
      </c>
      <c r="D84" s="10">
        <v>5339.807</v>
      </c>
      <c r="E84" s="10">
        <v>5339.807</v>
      </c>
      <c r="F84" s="10">
        <v>5339.807</v>
      </c>
    </row>
    <row r="85" ht="25" customHeight="1">
      <c r="A85" s="19" t="s">
        <v>81</v>
      </c>
      <c r="B85" s="10">
        <v>1985.72</v>
      </c>
      <c r="C85" s="10">
        <v>2429.663</v>
      </c>
      <c r="D85" s="10">
        <v>2986.92</v>
      </c>
      <c r="E85" s="10">
        <v>2843.652</v>
      </c>
      <c r="F85" s="10">
        <v>3367.636</v>
      </c>
    </row>
    <row r="86" ht="20" customHeight="1">
      <c r="A86" s="17" t="s">
        <v>82</v>
      </c>
      <c r="B86" s="5">
        <v>1774.085</v>
      </c>
      <c r="C86" s="5">
        <v>1774.085</v>
      </c>
      <c r="D86" s="5">
        <v>1774.085</v>
      </c>
      <c r="E86" s="5">
        <v>1774.085</v>
      </c>
      <c r="F86" s="5">
        <v>1774.085</v>
      </c>
    </row>
    <row r="87" ht="20" customHeight="1">
      <c r="A87" s="17" t="s">
        <v>83</v>
      </c>
      <c r="B87" s="5">
        <v>1797.256</v>
      </c>
      <c r="C87" s="5">
        <v>2288.979</v>
      </c>
      <c r="D87" s="5">
        <v>3036.997</v>
      </c>
      <c r="E87" s="5">
        <v>2840.089</v>
      </c>
      <c r="F87" s="5">
        <v>3552.764</v>
      </c>
    </row>
    <row r="88" ht="20" customHeight="1">
      <c r="A88" s="17" t="s">
        <v>16</v>
      </c>
      <c r="B88" s="5">
        <v>-1585.621</v>
      </c>
      <c r="C88" s="5">
        <v>-1633.401</v>
      </c>
      <c r="D88" s="5">
        <v>-1824.162</v>
      </c>
      <c r="E88" s="5">
        <v>-1770.522</v>
      </c>
      <c r="F88" s="5">
        <v>-1959.213</v>
      </c>
    </row>
    <row r="89" ht="25" customHeight="1">
      <c r="A89" s="19" t="s">
        <v>84</v>
      </c>
      <c r="B89" s="10">
        <v>-198.084</v>
      </c>
      <c r="C89" s="10">
        <v>-179.23</v>
      </c>
      <c r="D89" s="10">
        <v>-94.585</v>
      </c>
      <c r="E89" s="10">
        <v>-104.866</v>
      </c>
      <c r="F89" s="10">
        <v>-452.731</v>
      </c>
    </row>
    <row r="90" ht="25" customHeight="1">
      <c r="A90" s="19" t="s">
        <v>85</v>
      </c>
      <c r="B90" s="10">
        <v>7127.443</v>
      </c>
      <c r="C90" s="10">
        <v>7590.24</v>
      </c>
      <c r="D90" s="10">
        <v>8232.142</v>
      </c>
      <c r="E90" s="10">
        <v>8078.593</v>
      </c>
      <c r="F90" s="10">
        <v>8254.712</v>
      </c>
    </row>
    <row r="91" ht="25" customHeight="1">
      <c r="A91" s="19" t="s">
        <v>26</v>
      </c>
      <c r="B91" s="10">
        <v>894.498</v>
      </c>
      <c r="C91" s="10">
        <v>948.83</v>
      </c>
      <c r="D91" s="10">
        <v>932.412</v>
      </c>
      <c r="E91" s="10">
        <v>1013.22</v>
      </c>
      <c r="F91" s="10">
        <v>1061.981</v>
      </c>
    </row>
    <row r="92" ht="20" customHeight="1">
      <c r="A92" s="17" t="s">
        <v>86</v>
      </c>
      <c r="B92" s="7" t="s">
        <v>13</v>
      </c>
      <c r="C92" s="7" t="s">
        <v>13</v>
      </c>
      <c r="D92" s="7" t="s">
        <v>13</v>
      </c>
      <c r="E92" s="7" t="s">
        <v>13</v>
      </c>
      <c r="F92" s="7" t="s">
        <v>13</v>
      </c>
    </row>
    <row r="93" ht="25" customHeight="1">
      <c r="A93" s="19" t="s">
        <v>87</v>
      </c>
      <c r="B93" s="10">
        <v>8021.941</v>
      </c>
      <c r="C93" s="10">
        <v>8539.07</v>
      </c>
      <c r="D93" s="10">
        <v>9164.554</v>
      </c>
      <c r="E93" s="10">
        <v>9091.813</v>
      </c>
      <c r="F93" s="10">
        <v>9316.693</v>
      </c>
    </row>
    <row r="94" ht="20" customHeight="1">
      <c r="A94" s="17" t="s">
        <v>32</v>
      </c>
      <c r="B94" s="5">
        <v>533.981</v>
      </c>
      <c r="C94" s="5">
        <v>533.981</v>
      </c>
      <c r="D94" s="5">
        <v>533.981</v>
      </c>
      <c r="E94" s="5">
        <v>533.981</v>
      </c>
      <c r="F94" s="5">
        <v>533.981</v>
      </c>
    </row>
    <row r="95" ht="25" customHeight="1">
      <c r="A95" s="19" t="s">
        <v>88</v>
      </c>
      <c r="B95" s="12">
        <f>=IF(IF(B90="-",0,B90)/IF(B94="-",0,B94)=0, IF(AND(ISNUMBER(B90),ISNUMBER(B94)), 0, "-"), IF(B90="-",0,B90)/IF(B94="-",0,B94))</f>
      </c>
      <c r="C95" s="12">
        <f>=IF(IF(C90="-",0,C90)/IF(C94="-",0,C94)=0, IF(AND(ISNUMBER(C90),ISNUMBER(C94)), 0, "-"), IF(C90="-",0,C90)/IF(C94="-",0,C94))</f>
      </c>
      <c r="D95" s="12">
        <f>=IF(IF(D90="-",0,D90)/IF(D94="-",0,D94)=0, IF(AND(ISNUMBER(D90),ISNUMBER(D94)), 0, "-"), IF(D90="-",0,D90)/IF(D94="-",0,D94))</f>
      </c>
      <c r="E95" s="12">
        <f>=IF(IF(E90="-",0,E90)/IF(E94="-",0,E94)=0, IF(AND(ISNUMBER(E90),ISNUMBER(E94)), 0, "-"), IF(E90="-",0,E90)/IF(E94="-",0,E94))</f>
      </c>
      <c r="F95" s="12">
        <f>=IF(IF(F90="-",0,F90)/IF(F94="-",0,F94)=0, IF(AND(ISNUMBER(F90),ISNUMBER(F94)), 0, "-"), IF(F90="-",0,F90)/IF(F94="-",0,F94))</f>
      </c>
    </row>
    <row r="96" ht="25" customHeight="1">
      <c r="A96" s="19" t="s">
        <v>89</v>
      </c>
      <c r="B96" s="12">
        <v>10</v>
      </c>
      <c r="C96" s="12">
        <v>10</v>
      </c>
      <c r="D96" s="12">
        <v>10</v>
      </c>
      <c r="E96" s="12">
        <v>10</v>
      </c>
      <c r="F96" s="12">
        <v>10</v>
      </c>
    </row>
    <row r="97" ht="28" customHeight="1">
      <c r="A97" s="16" t="s">
        <v>90</v>
      </c>
      <c r="B97" s="4"/>
      <c r="C97" s="4"/>
      <c r="D97" s="4"/>
      <c r="E97" s="4"/>
      <c r="F97" s="4"/>
    </row>
    <row r="98" ht="20" customHeight="1">
      <c r="A98" s="17" t="s">
        <v>31</v>
      </c>
      <c r="B98" s="5">
        <v>-458.269</v>
      </c>
      <c r="C98" s="5">
        <v>656.852</v>
      </c>
      <c r="D98" s="5">
        <v>1021.296</v>
      </c>
      <c r="E98" s="5">
        <v>396.114</v>
      </c>
      <c r="F98" s="5">
        <v>864.885</v>
      </c>
    </row>
    <row r="99" ht="20" customHeight="1">
      <c r="A99" s="17" t="s">
        <v>91</v>
      </c>
      <c r="B99" s="5">
        <v>762.138</v>
      </c>
      <c r="C99" s="5">
        <v>1201.203</v>
      </c>
      <c r="D99" s="5">
        <v>1121.571</v>
      </c>
      <c r="E99" s="5">
        <v>1065.945</v>
      </c>
      <c r="F99" s="5">
        <v>1063.333</v>
      </c>
    </row>
    <row r="100" ht="20" customHeight="1">
      <c r="A100" s="17" t="s">
        <v>23</v>
      </c>
      <c r="B100" s="5">
        <v>461.781</v>
      </c>
      <c r="C100" s="5">
        <v>212.859</v>
      </c>
      <c r="D100" s="5">
        <v>112.249</v>
      </c>
      <c r="E100" s="5">
        <v>627.654</v>
      </c>
      <c r="F100" s="5">
        <v>121.383</v>
      </c>
    </row>
    <row r="101" ht="20" customHeight="1">
      <c r="A101" s="17" t="s">
        <v>92</v>
      </c>
      <c r="B101" s="5">
        <v>-157.449</v>
      </c>
      <c r="C101" s="5">
        <v>-502.125</v>
      </c>
      <c r="D101" s="5">
        <v>-735.563</v>
      </c>
      <c r="E101" s="5">
        <v>-1397.46</v>
      </c>
      <c r="F101" s="5">
        <v>-1757.151</v>
      </c>
    </row>
    <row r="102" ht="20" customHeight="1">
      <c r="A102" s="17" t="s">
        <v>93</v>
      </c>
      <c r="B102" s="5">
        <v>-88.993</v>
      </c>
      <c r="C102" s="5">
        <v>-289.545</v>
      </c>
      <c r="D102" s="5">
        <v>305.701</v>
      </c>
      <c r="E102" s="5">
        <v>172.134</v>
      </c>
      <c r="F102" s="5">
        <v>812.121</v>
      </c>
    </row>
    <row r="103" ht="25" customHeight="1">
      <c r="A103" s="20" t="s">
        <v>94</v>
      </c>
      <c r="B103" s="13">
        <v>519.208</v>
      </c>
      <c r="C103" s="13">
        <v>1279.244</v>
      </c>
      <c r="D103" s="13">
        <v>1825.254</v>
      </c>
      <c r="E103" s="13">
        <v>864.387</v>
      </c>
      <c r="F103" s="13">
        <v>1104.571</v>
      </c>
    </row>
    <row r="104" ht="20" customHeight="1">
      <c r="A104" s="17" t="s">
        <v>95</v>
      </c>
      <c r="B104" s="5">
        <v>-358.176</v>
      </c>
      <c r="C104" s="5">
        <v>-332.791</v>
      </c>
      <c r="D104" s="5">
        <v>-452.063</v>
      </c>
      <c r="E104" s="5">
        <v>-459.874</v>
      </c>
      <c r="F104" s="5">
        <v>-833.364</v>
      </c>
    </row>
    <row r="105" ht="20" customHeight="1">
      <c r="A105" s="17" t="s">
        <v>96</v>
      </c>
      <c r="B105" s="5">
        <v>-296.338</v>
      </c>
      <c r="C105" s="5">
        <v>351.608</v>
      </c>
      <c r="D105" s="5">
        <v>343.588</v>
      </c>
      <c r="E105" s="5">
        <v>-540.077</v>
      </c>
      <c r="F105" s="5">
        <v>667.498</v>
      </c>
    </row>
    <row r="106" ht="20" customHeight="1">
      <c r="A106" s="17" t="s">
        <v>97</v>
      </c>
      <c r="B106" s="5">
        <v>10.503</v>
      </c>
      <c r="C106" s="5">
        <v>0</v>
      </c>
      <c r="D106" s="5">
        <v>0</v>
      </c>
      <c r="E106" s="5">
        <v>0</v>
      </c>
      <c r="F106" s="5">
        <v>0</v>
      </c>
    </row>
    <row r="107" ht="25" customHeight="1">
      <c r="A107" s="20" t="s">
        <v>98</v>
      </c>
      <c r="B107" s="13">
        <v>-644.011</v>
      </c>
      <c r="C107" s="13">
        <v>18.817</v>
      </c>
      <c r="D107" s="13">
        <v>-108.475</v>
      </c>
      <c r="E107" s="13">
        <v>-999.951</v>
      </c>
      <c r="F107" s="13">
        <v>-165.866</v>
      </c>
    </row>
    <row r="108" ht="20" customHeight="1">
      <c r="A108" s="17" t="s">
        <v>99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</row>
    <row r="109" ht="20" customHeight="1">
      <c r="A109" s="17" t="s">
        <v>100</v>
      </c>
      <c r="B109" s="5">
        <v>674.522</v>
      </c>
      <c r="C109" s="5">
        <v>-1000.688</v>
      </c>
      <c r="D109" s="5">
        <v>-1340.564</v>
      </c>
      <c r="E109" s="5">
        <v>794.625</v>
      </c>
      <c r="F109" s="5">
        <v>-488.715</v>
      </c>
    </row>
    <row r="110" ht="20" customHeight="1">
      <c r="A110" s="17" t="s">
        <v>101</v>
      </c>
      <c r="B110" s="5">
        <v>-526.364</v>
      </c>
      <c r="C110" s="5">
        <v>-2.406</v>
      </c>
      <c r="D110" s="5">
        <v>-245.335</v>
      </c>
      <c r="E110" s="5">
        <v>-402.315</v>
      </c>
      <c r="F110" s="5">
        <v>-107.753</v>
      </c>
    </row>
    <row r="111" ht="20" customHeight="1">
      <c r="A111" s="17" t="s">
        <v>16</v>
      </c>
      <c r="B111" s="5">
        <v>-88.535</v>
      </c>
      <c r="C111" s="5">
        <v>-112.67</v>
      </c>
      <c r="D111" s="5">
        <v>-101.86</v>
      </c>
      <c r="E111" s="5">
        <v>-232.547</v>
      </c>
      <c r="F111" s="5">
        <v>-84.855</v>
      </c>
    </row>
    <row r="112" ht="25" customHeight="1">
      <c r="A112" s="20" t="s">
        <v>102</v>
      </c>
      <c r="B112" s="13">
        <v>59.623</v>
      </c>
      <c r="C112" s="13">
        <v>-1115.764</v>
      </c>
      <c r="D112" s="13">
        <v>-1687.759</v>
      </c>
      <c r="E112" s="13">
        <v>159.763</v>
      </c>
      <c r="F112" s="13">
        <v>-681.323</v>
      </c>
    </row>
    <row r="113" ht="25" customHeight="1">
      <c r="A113" s="20" t="s">
        <v>103</v>
      </c>
      <c r="B113" s="13">
        <v>-65.18</v>
      </c>
      <c r="C113" s="13">
        <v>182.297</v>
      </c>
      <c r="D113" s="13">
        <v>29.02</v>
      </c>
      <c r="E113" s="13">
        <v>24.199</v>
      </c>
      <c r="F113" s="13">
        <v>257.382</v>
      </c>
    </row>
    <row r="114" ht="25" customHeight="1">
      <c r="A114" s="20" t="s">
        <v>104</v>
      </c>
      <c r="B114" s="13">
        <v>966.753</v>
      </c>
      <c r="C114" s="13">
        <v>315.336</v>
      </c>
      <c r="D114" s="13">
        <v>467.474</v>
      </c>
      <c r="E114" s="13">
        <v>494.631</v>
      </c>
      <c r="F114" s="13">
        <v>343.377</v>
      </c>
    </row>
    <row r="115" ht="25" customHeight="1">
      <c r="A115" s="20" t="s">
        <v>105</v>
      </c>
      <c r="B115" s="13">
        <v>901.573</v>
      </c>
      <c r="C115" s="13">
        <v>497.633</v>
      </c>
      <c r="D115" s="13">
        <v>496.494</v>
      </c>
      <c r="E115" s="13">
        <v>518.83</v>
      </c>
      <c r="F115" s="13">
        <v>600.759</v>
      </c>
    </row>
    <row r="116" ht="20" customHeight="1">
      <c r="A116" s="17" t="s">
        <v>106</v>
      </c>
      <c r="B116" s="14">
        <f>=IF(IF(B103="-",0,B103)+IF(B104="-",0,B104)=0, IF(AND(ISNUMBER(B103),ISNUMBER(B104)), 0, "-"), IF(B103="-",0,B103)+IF(B104="-",0,B104))</f>
      </c>
      <c r="C116" s="14">
        <f>=IF(IF(C103="-",0,C103)+IF(C104="-",0,C104)=0, IF(AND(ISNUMBER(C103),ISNUMBER(C104)), 0, "-"), IF(C103="-",0,C103)+IF(C104="-",0,C104))</f>
      </c>
      <c r="D116" s="14">
        <f>=IF(IF(D103="-",0,D103)+IF(D104="-",0,D104)=0, IF(AND(ISNUMBER(D103),ISNUMBER(D104)), 0, "-"), IF(D103="-",0,D103)+IF(D104="-",0,D104))</f>
      </c>
      <c r="E116" s="14">
        <f>=IF(IF(E103="-",0,E103)+IF(E104="-",0,E104)=0, IF(AND(ISNUMBER(E103),ISNUMBER(E104)), 0, "-"), IF(E103="-",0,E103)+IF(E104="-",0,E104))</f>
      </c>
      <c r="F116" s="14">
        <f>=IF(IF(F103="-",0,F103)+IF(F104="-",0,F104)=0, IF(AND(ISNUMBER(F103),ISNUMBER(F104)), 0, "-"), IF(F103="-",0,F103)+IF(F104="-",0,F104))</f>
      </c>
    </row>
  </sheetData>
  <mergeCells>
    <mergeCell ref="B1:D1"/>
    <mergeCell ref="E1:F1"/>
  </mergeCells>
  <headerFooter/>
  <drawing r:id="rId1"/>
  <legacyDrawing r:id="rId3"/>
</worksheet>
</file>

<file path=xl/worksheets/sheet2.xml><?xml version="1.0" encoding="utf-8"?>
<worksheet xmlns:r="http://schemas.openxmlformats.org/officeDocument/2006/relationships" xmlns="http://schemas.openxmlformats.org/spreadsheetml/2006/main">
  <dimension ref="A1:U97"/>
  <sheetViews>
    <sheetView workbookViewId="0" rightToLeft="0" showGridLines="0">
      <pane xSplit="1" ySplit="3" topLeftCell="B4" state="frozen" activePane="bottomRight"/>
      <selection pane="topRight" activeCell="B1" sqref="B1"/>
      <selection pane="bottomLeft" activeCell="A4" sqref="A4"/>
      <selection pane="bottomRight" activeCell="A1" sqref="A1"/>
    </sheetView>
  </sheetViews>
  <sheetFormatPr defaultRowHeight="15"/>
  <cols>
    <col min="1" max="1" width="50.8011741638184" customWidth="1" style="15"/>
    <col min="2" max="2" width="16" customWidth="1" style="1"/>
    <col min="3" max="3" width="16" customWidth="1" style="1"/>
    <col min="4" max="4" width="16" customWidth="1" style="1"/>
    <col min="5" max="5" width="16" customWidth="1" style="1"/>
    <col min="6" max="6" width="16" customWidth="1" style="1"/>
    <col min="7" max="7" width="16" customWidth="1" style="1"/>
    <col min="8" max="8" width="16" customWidth="1" style="1"/>
    <col min="9" max="9" width="16" customWidth="1" style="1"/>
    <col min="10" max="10" width="16" customWidth="1" style="1"/>
    <col min="11" max="11" width="16" customWidth="1" style="1"/>
    <col min="12" max="12" width="16" customWidth="1" style="1"/>
    <col min="13" max="13" width="16" customWidth="1" style="1"/>
    <col min="14" max="14" width="16" customWidth="1" style="1"/>
    <col min="15" max="15" width="16" customWidth="1" style="1"/>
    <col min="16" max="16" width="16" customWidth="1" style="1"/>
    <col min="17" max="17" width="16" customWidth="1" style="1"/>
    <col min="18" max="18" width="16" customWidth="1" style="1"/>
    <col min="19" max="19" width="16" customWidth="1" style="1"/>
    <col min="20" max="20" width="16" customWidth="1" style="1"/>
    <col min="21" max="21" width="16" customWidth="1" style="1"/>
  </cols>
  <sheetData>
    <row r="1" ht="60" customHeight="1">
      <c r="B1" s="21" t="s">
        <v>0</v>
      </c>
    </row>
    <row r="2">
      <c r="B2" s="2" t="s">
        <v>107</v>
      </c>
      <c r="C2" s="2" t="s">
        <v>108</v>
      </c>
      <c r="D2" s="2" t="s">
        <v>109</v>
      </c>
      <c r="E2" s="2" t="s">
        <v>110</v>
      </c>
      <c r="F2" s="2" t="s">
        <v>111</v>
      </c>
      <c r="G2" s="2" t="s">
        <v>112</v>
      </c>
      <c r="H2" s="2" t="s">
        <v>113</v>
      </c>
      <c r="I2" s="2" t="s">
        <v>114</v>
      </c>
      <c r="J2" s="2" t="s">
        <v>115</v>
      </c>
      <c r="K2" s="2" t="s">
        <v>116</v>
      </c>
      <c r="L2" s="2" t="s">
        <v>117</v>
      </c>
      <c r="M2" s="2" t="s">
        <v>118</v>
      </c>
      <c r="N2" s="2" t="s">
        <v>119</v>
      </c>
      <c r="O2" s="2" t="s">
        <v>120</v>
      </c>
      <c r="P2" s="2" t="s">
        <v>121</v>
      </c>
      <c r="Q2" s="2" t="s">
        <v>122</v>
      </c>
      <c r="R2" s="2" t="s">
        <v>123</v>
      </c>
      <c r="S2" s="2" t="s">
        <v>124</v>
      </c>
      <c r="T2" s="2" t="s">
        <v>125</v>
      </c>
      <c r="U2" s="2" t="s">
        <v>126</v>
      </c>
    </row>
    <row r="3" ht="12" customHeight="1">
      <c r="B3" s="3" t="s">
        <v>6</v>
      </c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3" t="s">
        <v>6</v>
      </c>
      <c r="I3" s="3" t="s">
        <v>6</v>
      </c>
      <c r="J3" s="3" t="s">
        <v>6</v>
      </c>
      <c r="K3" s="3" t="s">
        <v>6</v>
      </c>
      <c r="L3" s="3" t="s">
        <v>6</v>
      </c>
      <c r="M3" s="3" t="s">
        <v>6</v>
      </c>
      <c r="N3" s="3" t="s">
        <v>6</v>
      </c>
      <c r="O3" s="3" t="s">
        <v>6</v>
      </c>
      <c r="P3" s="3" t="s">
        <v>6</v>
      </c>
      <c r="Q3" s="3" t="s">
        <v>6</v>
      </c>
      <c r="R3" s="3" t="s">
        <v>6</v>
      </c>
      <c r="S3" s="3" t="s">
        <v>6</v>
      </c>
      <c r="T3" s="3" t="s">
        <v>6</v>
      </c>
      <c r="U3" s="3" t="s">
        <v>6</v>
      </c>
    </row>
    <row r="4" ht="28" customHeight="1">
      <c r="A4" s="16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20" customHeight="1">
      <c r="A5" s="17" t="s">
        <v>8</v>
      </c>
      <c r="B5" s="5">
        <v>5107.975</v>
      </c>
      <c r="C5" s="5">
        <v>6147.583</v>
      </c>
      <c r="D5" s="5">
        <v>5212.032</v>
      </c>
      <c r="E5" s="5">
        <v>5346.973</v>
      </c>
      <c r="F5" s="5">
        <v>5387.893</v>
      </c>
      <c r="G5" s="5">
        <v>5812.702</v>
      </c>
      <c r="H5" s="5">
        <v>5148.132</v>
      </c>
      <c r="I5" s="5">
        <v>5231.733</v>
      </c>
      <c r="J5" s="5">
        <v>5922.884</v>
      </c>
      <c r="K5" s="5">
        <v>6007.076</v>
      </c>
      <c r="L5" s="5">
        <v>4587.276</v>
      </c>
      <c r="M5" s="5">
        <v>5184.705</v>
      </c>
      <c r="N5" s="5">
        <v>5953.57</v>
      </c>
      <c r="O5" s="5">
        <v>5900.955</v>
      </c>
      <c r="P5" s="5">
        <v>6048.464</v>
      </c>
      <c r="Q5" s="5">
        <v>6755.265</v>
      </c>
      <c r="R5" s="5">
        <v>7489.351</v>
      </c>
      <c r="S5" s="5">
        <v>6888.305</v>
      </c>
      <c r="T5" s="5">
        <v>7072.405</v>
      </c>
      <c r="U5" s="5">
        <v>6604.642</v>
      </c>
    </row>
    <row r="6" ht="20" customHeight="1">
      <c r="A6" s="17" t="s">
        <v>9</v>
      </c>
      <c r="B6" s="5">
        <v>-4199.472</v>
      </c>
      <c r="C6" s="5">
        <v>-5080.727</v>
      </c>
      <c r="D6" s="5">
        <v>-4280.034</v>
      </c>
      <c r="E6" s="5">
        <v>-4356.373</v>
      </c>
      <c r="F6" s="5">
        <v>-4322.428</v>
      </c>
      <c r="G6" s="5">
        <v>-4649.541</v>
      </c>
      <c r="H6" s="5">
        <v>-4063.954</v>
      </c>
      <c r="I6" s="5">
        <v>-4040.233</v>
      </c>
      <c r="J6" s="5">
        <v>-4699.888</v>
      </c>
      <c r="K6" s="5">
        <v>-4728.392</v>
      </c>
      <c r="L6" s="5">
        <v>-3522.843</v>
      </c>
      <c r="M6" s="5">
        <v>-4110.435</v>
      </c>
      <c r="N6" s="5">
        <v>-4741.944</v>
      </c>
      <c r="O6" s="5">
        <v>-4783.335</v>
      </c>
      <c r="P6" s="5">
        <v>-5024.809</v>
      </c>
      <c r="Q6" s="5">
        <v>-5627.47</v>
      </c>
      <c r="R6" s="5">
        <v>-6203.939</v>
      </c>
      <c r="S6" s="5">
        <v>-5640.642</v>
      </c>
      <c r="T6" s="5">
        <v>-5923.488</v>
      </c>
      <c r="U6" s="5">
        <v>-5412.553</v>
      </c>
    </row>
    <row r="7" ht="25" customHeight="1">
      <c r="A7" s="18" t="s">
        <v>10</v>
      </c>
      <c r="B7" s="6">
        <v>908.503</v>
      </c>
      <c r="C7" s="6">
        <v>1066.856</v>
      </c>
      <c r="D7" s="6">
        <v>931.998</v>
      </c>
      <c r="E7" s="6">
        <v>990.6</v>
      </c>
      <c r="F7" s="6">
        <v>1065.465</v>
      </c>
      <c r="G7" s="6">
        <v>1163.161</v>
      </c>
      <c r="H7" s="6">
        <v>1084.178</v>
      </c>
      <c r="I7" s="6">
        <v>1191.5</v>
      </c>
      <c r="J7" s="6">
        <v>1222.996</v>
      </c>
      <c r="K7" s="6">
        <v>1278.684</v>
      </c>
      <c r="L7" s="6">
        <v>1064.433</v>
      </c>
      <c r="M7" s="6">
        <v>1074.27</v>
      </c>
      <c r="N7" s="6">
        <v>1211.626</v>
      </c>
      <c r="O7" s="6">
        <v>1117.62</v>
      </c>
      <c r="P7" s="6">
        <v>1023.655</v>
      </c>
      <c r="Q7" s="6">
        <v>1127.795</v>
      </c>
      <c r="R7" s="6">
        <v>1285.412</v>
      </c>
      <c r="S7" s="6">
        <v>1247.663</v>
      </c>
      <c r="T7" s="6">
        <v>1148.917</v>
      </c>
      <c r="U7" s="6">
        <v>1192.089</v>
      </c>
    </row>
    <row r="8" ht="25" customHeight="1">
      <c r="A8" s="18" t="s">
        <v>11</v>
      </c>
      <c r="B8" s="6">
        <v>-963.278</v>
      </c>
      <c r="C8" s="6">
        <v>-1066.527</v>
      </c>
      <c r="D8" s="6">
        <v>-968.917</v>
      </c>
      <c r="E8" s="6">
        <v>-997.107</v>
      </c>
      <c r="F8" s="6">
        <v>-973.725</v>
      </c>
      <c r="G8" s="6">
        <v>-1008.448</v>
      </c>
      <c r="H8" s="6">
        <v>-872.574</v>
      </c>
      <c r="I8" s="6">
        <v>-979.957</v>
      </c>
      <c r="J8" s="6">
        <v>-949.615</v>
      </c>
      <c r="K8" s="6">
        <v>-915.075</v>
      </c>
      <c r="L8" s="6">
        <v>-849.87</v>
      </c>
      <c r="M8" s="6">
        <v>-969.147</v>
      </c>
      <c r="N8" s="6">
        <v>-967.384</v>
      </c>
      <c r="O8" s="6">
        <v>-875.093</v>
      </c>
      <c r="P8" s="6">
        <v>-870.898</v>
      </c>
      <c r="Q8" s="6">
        <v>-886.226</v>
      </c>
      <c r="R8" s="6">
        <v>-961.156</v>
      </c>
      <c r="S8" s="6">
        <v>-948.814</v>
      </c>
      <c r="T8" s="6">
        <v>-905.999</v>
      </c>
      <c r="U8" s="6">
        <v>-1115.982</v>
      </c>
    </row>
    <row r="9" ht="20" customHeight="1">
      <c r="A9" s="17" t="s">
        <v>12</v>
      </c>
      <c r="B9" s="7" t="s">
        <v>13</v>
      </c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7" t="s">
        <v>13</v>
      </c>
      <c r="K9" s="7" t="s">
        <v>13</v>
      </c>
      <c r="L9" s="7" t="s">
        <v>13</v>
      </c>
      <c r="M9" s="7" t="s">
        <v>13</v>
      </c>
      <c r="N9" s="7" t="s">
        <v>13</v>
      </c>
      <c r="O9" s="7" t="s">
        <v>13</v>
      </c>
      <c r="P9" s="7" t="s">
        <v>13</v>
      </c>
      <c r="Q9" s="7" t="s">
        <v>13</v>
      </c>
      <c r="R9" s="7" t="s">
        <v>13</v>
      </c>
      <c r="S9" s="7" t="s">
        <v>13</v>
      </c>
      <c r="T9" s="7" t="s">
        <v>13</v>
      </c>
      <c r="U9" s="7" t="s">
        <v>13</v>
      </c>
    </row>
    <row r="10" ht="20" customHeight="1">
      <c r="A10" s="17" t="s">
        <v>14</v>
      </c>
      <c r="B10" s="5">
        <v>-787.677</v>
      </c>
      <c r="C10" s="5">
        <v>-868.541</v>
      </c>
      <c r="D10" s="5">
        <v>-767.915</v>
      </c>
      <c r="E10" s="5">
        <v>-778.056</v>
      </c>
      <c r="F10" s="5">
        <v>-774.02</v>
      </c>
      <c r="G10" s="5">
        <v>-799.569</v>
      </c>
      <c r="H10" s="5">
        <v>-665.102</v>
      </c>
      <c r="I10" s="5">
        <v>-702.995</v>
      </c>
      <c r="J10" s="5">
        <v>-740.945</v>
      </c>
      <c r="K10" s="5">
        <v>-700.452</v>
      </c>
      <c r="L10" s="5">
        <v>-662.795</v>
      </c>
      <c r="M10" s="5">
        <v>-677.178</v>
      </c>
      <c r="N10" s="5">
        <v>-719.74</v>
      </c>
      <c r="O10" s="5">
        <v>-669.401</v>
      </c>
      <c r="P10" s="5">
        <v>-681.259</v>
      </c>
      <c r="Q10" s="5">
        <v>-657.942</v>
      </c>
      <c r="R10" s="5">
        <v>-729.316</v>
      </c>
      <c r="S10" s="5">
        <v>-702.397</v>
      </c>
      <c r="T10" s="5">
        <v>-667.652</v>
      </c>
      <c r="U10" s="5">
        <v>-857.094</v>
      </c>
    </row>
    <row r="11" ht="20" customHeight="1">
      <c r="A11" s="17" t="s">
        <v>15</v>
      </c>
      <c r="B11" s="5">
        <v>-175.601</v>
      </c>
      <c r="C11" s="5">
        <v>-197.986</v>
      </c>
      <c r="D11" s="5">
        <v>-201.002</v>
      </c>
      <c r="E11" s="5">
        <v>-219.051</v>
      </c>
      <c r="F11" s="5">
        <v>-199.705</v>
      </c>
      <c r="G11" s="5">
        <v>-208.879</v>
      </c>
      <c r="H11" s="5">
        <v>-207.472</v>
      </c>
      <c r="I11" s="5">
        <v>-276.962</v>
      </c>
      <c r="J11" s="5">
        <v>-208.67</v>
      </c>
      <c r="K11" s="5">
        <v>-214.623</v>
      </c>
      <c r="L11" s="5">
        <v>-187.075</v>
      </c>
      <c r="M11" s="5">
        <v>-291.969</v>
      </c>
      <c r="N11" s="5">
        <v>-247.644</v>
      </c>
      <c r="O11" s="5">
        <v>-205.692</v>
      </c>
      <c r="P11" s="5">
        <v>-189.639</v>
      </c>
      <c r="Q11" s="5">
        <v>-228.284</v>
      </c>
      <c r="R11" s="5">
        <v>-231.84</v>
      </c>
      <c r="S11" s="5">
        <v>-246.417</v>
      </c>
      <c r="T11" s="5">
        <v>-238.347</v>
      </c>
      <c r="U11" s="5">
        <v>-258.888</v>
      </c>
    </row>
    <row r="12" ht="20" customHeight="1">
      <c r="A12" s="17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ht="25" customHeight="1">
      <c r="A13" s="18" t="s">
        <v>17</v>
      </c>
      <c r="B13" s="8" t="s">
        <v>13</v>
      </c>
      <c r="C13" s="8" t="s">
        <v>13</v>
      </c>
      <c r="D13" s="8" t="s">
        <v>13</v>
      </c>
      <c r="E13" s="8" t="s">
        <v>13</v>
      </c>
      <c r="F13" s="8" t="s">
        <v>13</v>
      </c>
      <c r="G13" s="8" t="s">
        <v>13</v>
      </c>
      <c r="H13" s="8" t="s">
        <v>13</v>
      </c>
      <c r="I13" s="8" t="s">
        <v>13</v>
      </c>
      <c r="J13" s="8" t="s">
        <v>13</v>
      </c>
      <c r="K13" s="8" t="s">
        <v>13</v>
      </c>
      <c r="L13" s="8" t="s">
        <v>13</v>
      </c>
      <c r="M13" s="8" t="s">
        <v>13</v>
      </c>
      <c r="N13" s="8" t="s">
        <v>13</v>
      </c>
      <c r="O13" s="8" t="s">
        <v>13</v>
      </c>
      <c r="P13" s="8" t="s">
        <v>13</v>
      </c>
      <c r="Q13" s="8" t="s">
        <v>13</v>
      </c>
      <c r="R13" s="8" t="s">
        <v>13</v>
      </c>
      <c r="S13" s="8" t="s">
        <v>13</v>
      </c>
      <c r="T13" s="8" t="s">
        <v>13</v>
      </c>
      <c r="U13" s="8" t="s">
        <v>13</v>
      </c>
    </row>
    <row r="14" ht="25" customHeight="1">
      <c r="A14" s="18" t="s">
        <v>18</v>
      </c>
      <c r="B14" s="8" t="s">
        <v>13</v>
      </c>
      <c r="C14" s="8" t="s">
        <v>13</v>
      </c>
      <c r="D14" s="8" t="s">
        <v>13</v>
      </c>
      <c r="E14" s="8" t="s">
        <v>13</v>
      </c>
      <c r="F14" s="8" t="s">
        <v>13</v>
      </c>
      <c r="G14" s="8" t="s">
        <v>13</v>
      </c>
      <c r="H14" s="8" t="s">
        <v>13</v>
      </c>
      <c r="I14" s="8" t="s">
        <v>13</v>
      </c>
      <c r="J14" s="8" t="s">
        <v>13</v>
      </c>
      <c r="K14" s="8" t="s">
        <v>13</v>
      </c>
      <c r="L14" s="8" t="s">
        <v>13</v>
      </c>
      <c r="M14" s="8" t="s">
        <v>13</v>
      </c>
      <c r="N14" s="8" t="s">
        <v>13</v>
      </c>
      <c r="O14" s="8" t="s">
        <v>13</v>
      </c>
      <c r="P14" s="8" t="s">
        <v>13</v>
      </c>
      <c r="Q14" s="8" t="s">
        <v>13</v>
      </c>
      <c r="R14" s="8" t="s">
        <v>13</v>
      </c>
      <c r="S14" s="8" t="s">
        <v>13</v>
      </c>
      <c r="T14" s="8" t="s">
        <v>13</v>
      </c>
      <c r="U14" s="8" t="s">
        <v>13</v>
      </c>
    </row>
    <row r="15" ht="25" customHeight="1">
      <c r="A15" s="18" t="s">
        <v>19</v>
      </c>
      <c r="B15" s="8" t="s">
        <v>13</v>
      </c>
      <c r="C15" s="8" t="s">
        <v>13</v>
      </c>
      <c r="D15" s="8" t="s">
        <v>13</v>
      </c>
      <c r="E15" s="8" t="s">
        <v>13</v>
      </c>
      <c r="F15" s="8" t="s">
        <v>13</v>
      </c>
      <c r="G15" s="8" t="s">
        <v>13</v>
      </c>
      <c r="H15" s="8" t="s">
        <v>13</v>
      </c>
      <c r="I15" s="8" t="s">
        <v>13</v>
      </c>
      <c r="J15" s="8" t="s">
        <v>13</v>
      </c>
      <c r="K15" s="8" t="s">
        <v>13</v>
      </c>
      <c r="L15" s="8" t="s">
        <v>13</v>
      </c>
      <c r="M15" s="8" t="s">
        <v>13</v>
      </c>
      <c r="N15" s="8" t="s">
        <v>13</v>
      </c>
      <c r="O15" s="8" t="s">
        <v>13</v>
      </c>
      <c r="P15" s="8" t="s">
        <v>13</v>
      </c>
      <c r="Q15" s="8" t="s">
        <v>13</v>
      </c>
      <c r="R15" s="8" t="s">
        <v>13</v>
      </c>
      <c r="S15" s="8" t="s">
        <v>13</v>
      </c>
      <c r="T15" s="8" t="s">
        <v>13</v>
      </c>
      <c r="U15" s="8" t="s">
        <v>13</v>
      </c>
    </row>
    <row r="16" ht="25" customHeight="1">
      <c r="A16" s="18" t="s">
        <v>16</v>
      </c>
      <c r="B16" s="8" t="s">
        <v>13</v>
      </c>
      <c r="C16" s="8" t="s">
        <v>13</v>
      </c>
      <c r="D16" s="8" t="s">
        <v>13</v>
      </c>
      <c r="E16" s="8" t="s">
        <v>13</v>
      </c>
      <c r="F16" s="8" t="s">
        <v>13</v>
      </c>
      <c r="G16" s="8" t="s">
        <v>13</v>
      </c>
      <c r="H16" s="8" t="s">
        <v>13</v>
      </c>
      <c r="I16" s="8" t="s">
        <v>13</v>
      </c>
      <c r="J16" s="8" t="s">
        <v>13</v>
      </c>
      <c r="K16" s="8" t="s">
        <v>13</v>
      </c>
      <c r="L16" s="8" t="s">
        <v>13</v>
      </c>
      <c r="M16" s="8" t="s">
        <v>13</v>
      </c>
      <c r="N16" s="8" t="s">
        <v>13</v>
      </c>
      <c r="O16" s="8" t="s">
        <v>13</v>
      </c>
      <c r="P16" s="8" t="s">
        <v>13</v>
      </c>
      <c r="Q16" s="8" t="s">
        <v>13</v>
      </c>
      <c r="R16" s="8" t="s">
        <v>13</v>
      </c>
      <c r="S16" s="8" t="s">
        <v>13</v>
      </c>
      <c r="T16" s="8" t="s">
        <v>13</v>
      </c>
      <c r="U16" s="8" t="s">
        <v>13</v>
      </c>
    </row>
    <row r="17" ht="25" customHeight="1">
      <c r="A17" s="18" t="s">
        <v>20</v>
      </c>
      <c r="B17" s="6">
        <v>-54.775</v>
      </c>
      <c r="C17" s="6">
        <v>0.329</v>
      </c>
      <c r="D17" s="6">
        <v>-36.919</v>
      </c>
      <c r="E17" s="6">
        <v>-6.507</v>
      </c>
      <c r="F17" s="6">
        <v>91.74</v>
      </c>
      <c r="G17" s="6">
        <v>154.713</v>
      </c>
      <c r="H17" s="6">
        <v>211.604</v>
      </c>
      <c r="I17" s="6">
        <v>211.543</v>
      </c>
      <c r="J17" s="6">
        <v>273.381</v>
      </c>
      <c r="K17" s="6">
        <v>363.609</v>
      </c>
      <c r="L17" s="6">
        <v>214.563</v>
      </c>
      <c r="M17" s="6">
        <v>105.123</v>
      </c>
      <c r="N17" s="6">
        <v>244.242</v>
      </c>
      <c r="O17" s="6">
        <v>242.527</v>
      </c>
      <c r="P17" s="6">
        <v>152.757</v>
      </c>
      <c r="Q17" s="6">
        <v>241.569</v>
      </c>
      <c r="R17" s="6">
        <v>324.256</v>
      </c>
      <c r="S17" s="6">
        <v>298.849</v>
      </c>
      <c r="T17" s="6">
        <v>413.624</v>
      </c>
      <c r="U17" s="6">
        <v>238.491</v>
      </c>
    </row>
    <row r="18" ht="25" customHeight="1">
      <c r="A18" s="18" t="s">
        <v>21</v>
      </c>
      <c r="B18" s="6">
        <v>16.558</v>
      </c>
      <c r="C18" s="6">
        <v>19.258</v>
      </c>
      <c r="D18" s="6">
        <v>14.323</v>
      </c>
      <c r="E18" s="6">
        <v>20.324</v>
      </c>
      <c r="F18" s="6">
        <v>8.989</v>
      </c>
      <c r="G18" s="6">
        <v>10.566</v>
      </c>
      <c r="H18" s="6">
        <v>8.807</v>
      </c>
      <c r="I18" s="6">
        <v>74.053</v>
      </c>
      <c r="J18" s="6">
        <v>11.717</v>
      </c>
      <c r="K18" s="6">
        <v>16.113</v>
      </c>
      <c r="L18" s="6">
        <v>6.504</v>
      </c>
      <c r="M18" s="6">
        <v>45.089</v>
      </c>
      <c r="N18" s="6">
        <v>15.438</v>
      </c>
      <c r="O18" s="6">
        <v>13.019</v>
      </c>
      <c r="P18" s="6">
        <v>11.26</v>
      </c>
      <c r="Q18" s="6">
        <v>54.264</v>
      </c>
      <c r="R18" s="6">
        <v>21.69</v>
      </c>
      <c r="S18" s="6">
        <v>12.71</v>
      </c>
      <c r="T18" s="6">
        <v>19.777</v>
      </c>
      <c r="U18" s="6">
        <v>20.974</v>
      </c>
    </row>
    <row r="19" ht="20" customHeight="1">
      <c r="A19" s="17" t="s">
        <v>22</v>
      </c>
      <c r="B19" s="5">
        <v>16.558</v>
      </c>
      <c r="C19" s="5">
        <v>19.258</v>
      </c>
      <c r="D19" s="5">
        <v>14.323</v>
      </c>
      <c r="E19" s="5">
        <v>20.324</v>
      </c>
      <c r="F19" s="5">
        <v>8.989</v>
      </c>
      <c r="G19" s="5">
        <v>10.566</v>
      </c>
      <c r="H19" s="5">
        <v>8.807</v>
      </c>
      <c r="I19" s="5">
        <v>74.053</v>
      </c>
      <c r="J19" s="5">
        <v>11.717</v>
      </c>
      <c r="K19" s="5">
        <v>16.113</v>
      </c>
      <c r="L19" s="5">
        <v>6.504</v>
      </c>
      <c r="M19" s="5">
        <v>45.089</v>
      </c>
      <c r="N19" s="5">
        <v>15.438</v>
      </c>
      <c r="O19" s="5">
        <v>13.019</v>
      </c>
      <c r="P19" s="5">
        <v>11.26</v>
      </c>
      <c r="Q19" s="5">
        <v>54.264</v>
      </c>
      <c r="R19" s="5">
        <v>21.69</v>
      </c>
      <c r="S19" s="5">
        <v>12.71</v>
      </c>
      <c r="T19" s="5">
        <v>19.777</v>
      </c>
      <c r="U19" s="5">
        <v>20.974</v>
      </c>
    </row>
    <row r="20" ht="20" customHeight="1">
      <c r="A20" s="17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ht="25" customHeight="1">
      <c r="A21" s="18" t="s">
        <v>24</v>
      </c>
      <c r="B21" s="6">
        <v>-144.816</v>
      </c>
      <c r="C21" s="6">
        <v>-66.07</v>
      </c>
      <c r="D21" s="6">
        <v>-202.494</v>
      </c>
      <c r="E21" s="6">
        <v>-193.132</v>
      </c>
      <c r="F21" s="6">
        <v>-188.938</v>
      </c>
      <c r="G21" s="6">
        <v>-207.974</v>
      </c>
      <c r="H21" s="6">
        <v>-162.481</v>
      </c>
      <c r="I21" s="6">
        <v>-229.684</v>
      </c>
      <c r="J21" s="6">
        <v>-193.598</v>
      </c>
      <c r="K21" s="6">
        <v>-132.261</v>
      </c>
      <c r="L21" s="6">
        <v>-123.995</v>
      </c>
      <c r="M21" s="6">
        <v>-171.389</v>
      </c>
      <c r="N21" s="6">
        <v>-167.224</v>
      </c>
      <c r="O21" s="6">
        <v>-146.691</v>
      </c>
      <c r="P21" s="6">
        <v>-112.686</v>
      </c>
      <c r="Q21" s="6">
        <v>-158.823</v>
      </c>
      <c r="R21" s="6">
        <v>-172.969</v>
      </c>
      <c r="S21" s="6">
        <v>-173.228</v>
      </c>
      <c r="T21" s="6">
        <v>-190.82</v>
      </c>
      <c r="U21" s="6">
        <v>-214.51</v>
      </c>
    </row>
    <row r="22" ht="25" customHeight="1">
      <c r="A22" s="18" t="s">
        <v>25</v>
      </c>
      <c r="B22" s="6">
        <v>114.73</v>
      </c>
      <c r="C22" s="6">
        <v>234.201</v>
      </c>
      <c r="D22" s="6">
        <v>206.819</v>
      </c>
      <c r="E22" s="6">
        <v>18.992</v>
      </c>
      <c r="F22" s="6">
        <v>114.119</v>
      </c>
      <c r="G22" s="6">
        <v>208.94</v>
      </c>
      <c r="H22" s="6">
        <v>215.499</v>
      </c>
      <c r="I22" s="6">
        <v>100.799</v>
      </c>
      <c r="J22" s="6">
        <v>135.104</v>
      </c>
      <c r="K22" s="6">
        <v>220.975</v>
      </c>
      <c r="L22" s="6">
        <v>224.694</v>
      </c>
      <c r="M22" s="6">
        <v>123.375</v>
      </c>
      <c r="N22" s="6">
        <v>128.469</v>
      </c>
      <c r="O22" s="6">
        <v>171.783</v>
      </c>
      <c r="P22" s="6">
        <v>149.006</v>
      </c>
      <c r="Q22" s="6">
        <v>107.808</v>
      </c>
      <c r="R22" s="6">
        <v>195.976</v>
      </c>
      <c r="S22" s="6">
        <v>196.704</v>
      </c>
      <c r="T22" s="6">
        <v>170.706</v>
      </c>
      <c r="U22" s="6">
        <v>97.195</v>
      </c>
    </row>
    <row r="23" ht="25" customHeight="1">
      <c r="A23" s="18" t="s">
        <v>26</v>
      </c>
      <c r="B23" s="6">
        <v>-1.597</v>
      </c>
      <c r="C23" s="6">
        <v>-29.275</v>
      </c>
      <c r="D23" s="6">
        <v>-16.176</v>
      </c>
      <c r="E23" s="6">
        <v>-15.063</v>
      </c>
      <c r="F23" s="6">
        <v>-41.944</v>
      </c>
      <c r="G23" s="6">
        <v>-38.684</v>
      </c>
      <c r="H23" s="6">
        <v>-52.975</v>
      </c>
      <c r="I23" s="6">
        <v>-47.619</v>
      </c>
      <c r="J23" s="6">
        <v>-25.68</v>
      </c>
      <c r="K23" s="6">
        <v>-23.642</v>
      </c>
      <c r="L23" s="6">
        <v>-40.164</v>
      </c>
      <c r="M23" s="6">
        <v>-21.008</v>
      </c>
      <c r="N23" s="6">
        <v>-37.498</v>
      </c>
      <c r="O23" s="6">
        <v>-50.438</v>
      </c>
      <c r="P23" s="6">
        <v>-47.962</v>
      </c>
      <c r="Q23" s="6">
        <v>-38.337</v>
      </c>
      <c r="R23" s="6">
        <v>-35.767</v>
      </c>
      <c r="S23" s="6">
        <v>-65.5</v>
      </c>
      <c r="T23" s="6">
        <v>-38.397</v>
      </c>
      <c r="U23" s="6">
        <v>17.531</v>
      </c>
    </row>
    <row r="24" ht="25" customHeight="1">
      <c r="A24" s="18" t="s">
        <v>27</v>
      </c>
      <c r="B24" s="6">
        <v>-17.684</v>
      </c>
      <c r="C24" s="6">
        <v>-17.792</v>
      </c>
      <c r="D24" s="6">
        <v>-16.28</v>
      </c>
      <c r="E24" s="6">
        <v>-50.318</v>
      </c>
      <c r="F24" s="6">
        <v>-20.342</v>
      </c>
      <c r="G24" s="6">
        <v>-24.891</v>
      </c>
      <c r="H24" s="6">
        <v>-19.868</v>
      </c>
      <c r="I24" s="6">
        <v>-38.617</v>
      </c>
      <c r="J24" s="6">
        <v>-28.169</v>
      </c>
      <c r="K24" s="6">
        <v>-35.218</v>
      </c>
      <c r="L24" s="6">
        <v>-18.861</v>
      </c>
      <c r="M24" s="6">
        <v>-36.463</v>
      </c>
      <c r="N24" s="6">
        <v>-29.601</v>
      </c>
      <c r="O24" s="6">
        <v>-30.182</v>
      </c>
      <c r="P24" s="6">
        <v>-29.978</v>
      </c>
      <c r="Q24" s="6">
        <v>-38.977</v>
      </c>
      <c r="R24" s="6">
        <v>-62.294</v>
      </c>
      <c r="S24" s="6">
        <v>-55.783</v>
      </c>
      <c r="T24" s="6">
        <v>-40.547</v>
      </c>
      <c r="U24" s="6">
        <v>-9.852</v>
      </c>
    </row>
    <row r="25" ht="25" customHeight="1">
      <c r="A25" s="18" t="s">
        <v>28</v>
      </c>
      <c r="B25" s="6">
        <v>-87.584</v>
      </c>
      <c r="C25" s="6">
        <v>140.651</v>
      </c>
      <c r="D25" s="6">
        <v>-50.727</v>
      </c>
      <c r="E25" s="6">
        <v>-225.704</v>
      </c>
      <c r="F25" s="6">
        <v>-36.376</v>
      </c>
      <c r="G25" s="6">
        <v>102.67</v>
      </c>
      <c r="H25" s="6">
        <v>200.586</v>
      </c>
      <c r="I25" s="6">
        <v>70.475</v>
      </c>
      <c r="J25" s="6">
        <v>172.755</v>
      </c>
      <c r="K25" s="6">
        <v>409.576</v>
      </c>
      <c r="L25" s="6">
        <v>262.741</v>
      </c>
      <c r="M25" s="6">
        <v>44.727</v>
      </c>
      <c r="N25" s="6">
        <v>153.826</v>
      </c>
      <c r="O25" s="6">
        <v>200.018</v>
      </c>
      <c r="P25" s="6">
        <v>122.397</v>
      </c>
      <c r="Q25" s="6">
        <v>167.504</v>
      </c>
      <c r="R25" s="6">
        <v>270.892</v>
      </c>
      <c r="S25" s="6">
        <v>213.752</v>
      </c>
      <c r="T25" s="6">
        <v>163.637</v>
      </c>
      <c r="U25" s="6">
        <v>-12.555</v>
      </c>
    </row>
    <row r="26" ht="20" customHeight="1">
      <c r="A26" s="17" t="s">
        <v>29</v>
      </c>
      <c r="B26" s="5">
        <v>3.269</v>
      </c>
      <c r="C26" s="5">
        <v>0</v>
      </c>
      <c r="D26" s="5">
        <v>0</v>
      </c>
      <c r="E26" s="5">
        <v>-300.285</v>
      </c>
      <c r="F26" s="5">
        <v>42.706</v>
      </c>
      <c r="G26" s="5">
        <v>7.56</v>
      </c>
      <c r="H26" s="5">
        <v>21.17</v>
      </c>
      <c r="I26" s="5">
        <v>66.839</v>
      </c>
      <c r="J26" s="5">
        <v>0</v>
      </c>
      <c r="K26" s="5">
        <v>0</v>
      </c>
      <c r="L26" s="5">
        <v>21.003</v>
      </c>
      <c r="M26" s="5">
        <v>0</v>
      </c>
      <c r="N26" s="5">
        <v>0</v>
      </c>
      <c r="O26" s="5">
        <v>0</v>
      </c>
      <c r="P26" s="5">
        <v>0</v>
      </c>
      <c r="Q26" s="5">
        <v>-421.866</v>
      </c>
      <c r="R26" s="5">
        <v>0</v>
      </c>
      <c r="S26" s="5">
        <v>0</v>
      </c>
      <c r="T26" s="5">
        <v>0</v>
      </c>
      <c r="U26" s="5">
        <v>107.026</v>
      </c>
    </row>
    <row r="27" ht="20" customHeight="1">
      <c r="A27" s="17" t="s">
        <v>30</v>
      </c>
      <c r="B27" s="7" t="s">
        <v>13</v>
      </c>
      <c r="C27" s="7" t="s">
        <v>13</v>
      </c>
      <c r="D27" s="7" t="s">
        <v>13</v>
      </c>
      <c r="E27" s="7" t="s">
        <v>13</v>
      </c>
      <c r="F27" s="7" t="s">
        <v>13</v>
      </c>
      <c r="G27" s="7" t="s">
        <v>13</v>
      </c>
      <c r="H27" s="7" t="s">
        <v>13</v>
      </c>
      <c r="I27" s="7" t="s">
        <v>13</v>
      </c>
      <c r="J27" s="7" t="s">
        <v>13</v>
      </c>
      <c r="K27" s="7" t="s">
        <v>13</v>
      </c>
      <c r="L27" s="7" t="s">
        <v>13</v>
      </c>
      <c r="M27" s="7" t="s">
        <v>13</v>
      </c>
      <c r="N27" s="7" t="s">
        <v>13</v>
      </c>
      <c r="O27" s="7" t="s">
        <v>13</v>
      </c>
      <c r="P27" s="7" t="s">
        <v>13</v>
      </c>
      <c r="Q27" s="7" t="s">
        <v>13</v>
      </c>
      <c r="R27" s="7" t="s">
        <v>13</v>
      </c>
      <c r="S27" s="7" t="s">
        <v>13</v>
      </c>
      <c r="T27" s="7" t="s">
        <v>13</v>
      </c>
      <c r="U27" s="7" t="s">
        <v>13</v>
      </c>
    </row>
    <row r="28" ht="25" customHeight="1">
      <c r="A28" s="18" t="s">
        <v>31</v>
      </c>
      <c r="B28" s="6">
        <v>-84.315</v>
      </c>
      <c r="C28" s="6">
        <v>140.651</v>
      </c>
      <c r="D28" s="6">
        <v>-50.727</v>
      </c>
      <c r="E28" s="6">
        <v>-525.989</v>
      </c>
      <c r="F28" s="6">
        <v>6.33</v>
      </c>
      <c r="G28" s="6">
        <v>110.23</v>
      </c>
      <c r="H28" s="6">
        <v>221.756</v>
      </c>
      <c r="I28" s="6">
        <v>137.314</v>
      </c>
      <c r="J28" s="6">
        <v>172.755</v>
      </c>
      <c r="K28" s="6">
        <v>409.576</v>
      </c>
      <c r="L28" s="6">
        <v>283.744</v>
      </c>
      <c r="M28" s="6">
        <v>44.727</v>
      </c>
      <c r="N28" s="6">
        <v>153.826</v>
      </c>
      <c r="O28" s="6">
        <v>200.018</v>
      </c>
      <c r="P28" s="6">
        <v>122.397</v>
      </c>
      <c r="Q28" s="6">
        <v>-254.362</v>
      </c>
      <c r="R28" s="6">
        <v>270.892</v>
      </c>
      <c r="S28" s="6">
        <v>213.752</v>
      </c>
      <c r="T28" s="6">
        <v>163.637</v>
      </c>
      <c r="U28" s="6">
        <v>94.471</v>
      </c>
    </row>
    <row r="29" ht="20" customHeight="1">
      <c r="A29" s="17" t="s">
        <v>32</v>
      </c>
      <c r="B29" s="5">
        <v>533.981</v>
      </c>
      <c r="C29" s="5">
        <v>533.981</v>
      </c>
      <c r="D29" s="5">
        <v>533.981</v>
      </c>
      <c r="E29" s="5">
        <v>533.981</v>
      </c>
      <c r="F29" s="5">
        <v>533.981</v>
      </c>
      <c r="G29" s="5">
        <v>533.981</v>
      </c>
      <c r="H29" s="5">
        <v>533.981</v>
      </c>
      <c r="I29" s="5">
        <v>533.981</v>
      </c>
      <c r="J29" s="5">
        <v>533.981</v>
      </c>
      <c r="K29" s="5">
        <v>533.981</v>
      </c>
      <c r="L29" s="5">
        <v>533.981</v>
      </c>
      <c r="M29" s="5">
        <v>533.981</v>
      </c>
      <c r="N29" s="5">
        <v>533.981</v>
      </c>
      <c r="O29" s="5">
        <v>533.981</v>
      </c>
      <c r="P29" s="5">
        <v>533.981</v>
      </c>
      <c r="Q29" s="5">
        <v>533.981</v>
      </c>
      <c r="R29" s="5">
        <v>533.981</v>
      </c>
      <c r="S29" s="5">
        <v>533.981</v>
      </c>
      <c r="T29" s="5">
        <v>533.981</v>
      </c>
      <c r="U29" s="5">
        <v>533.981</v>
      </c>
    </row>
    <row r="30" ht="20" customHeight="1">
      <c r="A30" s="17" t="s">
        <v>33</v>
      </c>
      <c r="B30" s="7" t="s">
        <v>13</v>
      </c>
      <c r="C30" s="7" t="s">
        <v>13</v>
      </c>
      <c r="D30" s="7" t="s">
        <v>13</v>
      </c>
      <c r="E30" s="7" t="s">
        <v>13</v>
      </c>
      <c r="F30" s="7" t="s">
        <v>13</v>
      </c>
      <c r="G30" s="7" t="s">
        <v>13</v>
      </c>
      <c r="H30" s="7" t="s">
        <v>13</v>
      </c>
      <c r="I30" s="7" t="s">
        <v>13</v>
      </c>
      <c r="J30" s="7" t="s">
        <v>13</v>
      </c>
      <c r="K30" s="7" t="s">
        <v>13</v>
      </c>
      <c r="L30" s="7" t="s">
        <v>13</v>
      </c>
      <c r="M30" s="7" t="s">
        <v>13</v>
      </c>
      <c r="N30" s="7" t="s">
        <v>13</v>
      </c>
      <c r="O30" s="7" t="s">
        <v>13</v>
      </c>
      <c r="P30" s="7" t="s">
        <v>13</v>
      </c>
      <c r="Q30" s="7" t="s">
        <v>13</v>
      </c>
      <c r="R30" s="7" t="s">
        <v>13</v>
      </c>
      <c r="S30" s="7" t="s">
        <v>13</v>
      </c>
      <c r="T30" s="7" t="s">
        <v>13</v>
      </c>
      <c r="U30" s="7" t="s">
        <v>13</v>
      </c>
    </row>
    <row r="31" ht="25" customHeight="1">
      <c r="A31" s="18" t="s">
        <v>34</v>
      </c>
      <c r="B31" s="9">
        <f>=IF(IF(B28="-",0,B28)/IF(B29="-",0,B29)=0, IF(AND(ISNUMBER(B28),ISNUMBER(B29)), 0, "-"), IF(B28="-",0,B28)/IF(B29="-",0,B29))</f>
      </c>
      <c r="C31" s="9">
        <f>=IF(IF(C28="-",0,C28)/IF(C29="-",0,C29)=0, IF(AND(ISNUMBER(C28),ISNUMBER(C29)), 0, "-"), IF(C28="-",0,C28)/IF(C29="-",0,C29))</f>
      </c>
      <c r="D31" s="9">
        <f>=IF(IF(D28="-",0,D28)/IF(D29="-",0,D29)=0, IF(AND(ISNUMBER(D28),ISNUMBER(D29)), 0, "-"), IF(D28="-",0,D28)/IF(D29="-",0,D29))</f>
      </c>
      <c r="E31" s="9">
        <f>=IF(IF(E28="-",0,E28)/IF(E29="-",0,E29)=0, IF(AND(ISNUMBER(E28),ISNUMBER(E29)), 0, "-"), IF(E28="-",0,E28)/IF(E29="-",0,E29))</f>
      </c>
      <c r="F31" s="9">
        <f>=IF(IF(F28="-",0,F28)/IF(F29="-",0,F29)=0, IF(AND(ISNUMBER(F28),ISNUMBER(F29)), 0, "-"), IF(F28="-",0,F28)/IF(F29="-",0,F29))</f>
      </c>
      <c r="G31" s="9">
        <f>=IF(IF(G28="-",0,G28)/IF(G29="-",0,G29)=0, IF(AND(ISNUMBER(G28),ISNUMBER(G29)), 0, "-"), IF(G28="-",0,G28)/IF(G29="-",0,G29))</f>
      </c>
      <c r="H31" s="9">
        <f>=IF(IF(H28="-",0,H28)/IF(H29="-",0,H29)=0, IF(AND(ISNUMBER(H28),ISNUMBER(H29)), 0, "-"), IF(H28="-",0,H28)/IF(H29="-",0,H29))</f>
      </c>
      <c r="I31" s="9">
        <f>=IF(IF(I28="-",0,I28)/IF(I29="-",0,I29)=0, IF(AND(ISNUMBER(I28),ISNUMBER(I29)), 0, "-"), IF(I28="-",0,I28)/IF(I29="-",0,I29))</f>
      </c>
      <c r="J31" s="9">
        <f>=IF(IF(J28="-",0,J28)/IF(J29="-",0,J29)=0, IF(AND(ISNUMBER(J28),ISNUMBER(J29)), 0, "-"), IF(J28="-",0,J28)/IF(J29="-",0,J29))</f>
      </c>
      <c r="K31" s="9">
        <f>=IF(IF(K28="-",0,K28)/IF(K29="-",0,K29)=0, IF(AND(ISNUMBER(K28),ISNUMBER(K29)), 0, "-"), IF(K28="-",0,K28)/IF(K29="-",0,K29))</f>
      </c>
      <c r="L31" s="9">
        <f>=IF(IF(L28="-",0,L28)/IF(L29="-",0,L29)=0, IF(AND(ISNUMBER(L28),ISNUMBER(L29)), 0, "-"), IF(L28="-",0,L28)/IF(L29="-",0,L29))</f>
      </c>
      <c r="M31" s="9">
        <f>=IF(IF(M28="-",0,M28)/IF(M29="-",0,M29)=0, IF(AND(ISNUMBER(M28),ISNUMBER(M29)), 0, "-"), IF(M28="-",0,M28)/IF(M29="-",0,M29))</f>
      </c>
      <c r="N31" s="9">
        <f>=IF(IF(N28="-",0,N28)/IF(N29="-",0,N29)=0, IF(AND(ISNUMBER(N28),ISNUMBER(N29)), 0, "-"), IF(N28="-",0,N28)/IF(N29="-",0,N29))</f>
      </c>
      <c r="O31" s="9">
        <f>=IF(IF(O28="-",0,O28)/IF(O29="-",0,O29)=0, IF(AND(ISNUMBER(O28),ISNUMBER(O29)), 0, "-"), IF(O28="-",0,O28)/IF(O29="-",0,O29))</f>
      </c>
      <c r="P31" s="9">
        <f>=IF(IF(P28="-",0,P28)/IF(P29="-",0,P29)=0, IF(AND(ISNUMBER(P28),ISNUMBER(P29)), 0, "-"), IF(P28="-",0,P28)/IF(P29="-",0,P29))</f>
      </c>
      <c r="Q31" s="9">
        <f>=IF(IF(Q28="-",0,Q28)/IF(Q29="-",0,Q29)=0, IF(AND(ISNUMBER(Q28),ISNUMBER(Q29)), 0, "-"), IF(Q28="-",0,Q28)/IF(Q29="-",0,Q29))</f>
      </c>
      <c r="R31" s="9">
        <f>=IF(IF(R28="-",0,R28)/IF(R29="-",0,R29)=0, IF(AND(ISNUMBER(R28),ISNUMBER(R29)), 0, "-"), IF(R28="-",0,R28)/IF(R29="-",0,R29))</f>
      </c>
      <c r="S31" s="9">
        <f>=IF(IF(S28="-",0,S28)/IF(S29="-",0,S29)=0, IF(AND(ISNUMBER(S28),ISNUMBER(S29)), 0, "-"), IF(S28="-",0,S28)/IF(S29="-",0,S29))</f>
      </c>
      <c r="T31" s="9">
        <f>=IF(IF(T28="-",0,T28)/IF(T29="-",0,T29)=0, IF(AND(ISNUMBER(T28),ISNUMBER(T29)), 0, "-"), IF(T28="-",0,T28)/IF(T29="-",0,T29))</f>
      </c>
      <c r="U31" s="9">
        <f>=IF(IF(U28="-",0,U28)/IF(U29="-",0,U29)=0, IF(AND(ISNUMBER(U28),ISNUMBER(U29)), 0, "-"), IF(U28="-",0,U28)/IF(U29="-",0,U29))</f>
      </c>
    </row>
    <row r="32" ht="25" customHeight="1">
      <c r="A32" s="18" t="s">
        <v>35</v>
      </c>
      <c r="B32" s="8" t="s">
        <v>13</v>
      </c>
      <c r="C32" s="8" t="s">
        <v>13</v>
      </c>
      <c r="D32" s="8" t="s">
        <v>13</v>
      </c>
      <c r="E32" s="8" t="s">
        <v>13</v>
      </c>
      <c r="F32" s="8" t="s">
        <v>13</v>
      </c>
      <c r="G32" s="8" t="s">
        <v>13</v>
      </c>
      <c r="H32" s="8" t="s">
        <v>13</v>
      </c>
      <c r="I32" s="8" t="s">
        <v>13</v>
      </c>
      <c r="J32" s="8" t="s">
        <v>13</v>
      </c>
      <c r="K32" s="8" t="s">
        <v>13</v>
      </c>
      <c r="L32" s="8" t="s">
        <v>13</v>
      </c>
      <c r="M32" s="8" t="s">
        <v>13</v>
      </c>
      <c r="N32" s="8" t="s">
        <v>13</v>
      </c>
      <c r="O32" s="8" t="s">
        <v>13</v>
      </c>
      <c r="P32" s="8" t="s">
        <v>13</v>
      </c>
      <c r="Q32" s="8" t="s">
        <v>13</v>
      </c>
      <c r="R32" s="8" t="s">
        <v>13</v>
      </c>
      <c r="S32" s="8" t="s">
        <v>13</v>
      </c>
      <c r="T32" s="8" t="s">
        <v>13</v>
      </c>
      <c r="U32" s="8" t="s">
        <v>13</v>
      </c>
    </row>
    <row r="33" ht="28" customHeight="1">
      <c r="A33" s="16" t="s">
        <v>36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ht="25" customHeight="1">
      <c r="A34" s="19" t="s">
        <v>37</v>
      </c>
      <c r="B34" s="10">
        <v>1066.96</v>
      </c>
      <c r="C34" s="10">
        <v>1118.197</v>
      </c>
      <c r="D34" s="10">
        <v>1195.15</v>
      </c>
      <c r="E34" s="10">
        <v>901.573</v>
      </c>
      <c r="F34" s="10">
        <v>1156.541</v>
      </c>
      <c r="G34" s="10">
        <v>1052.662</v>
      </c>
      <c r="H34" s="10">
        <v>1023.403</v>
      </c>
      <c r="I34" s="10">
        <v>940.536</v>
      </c>
      <c r="J34" s="10">
        <v>1275.444</v>
      </c>
      <c r="K34" s="10">
        <v>1036.382</v>
      </c>
      <c r="L34" s="10">
        <v>1068.672</v>
      </c>
      <c r="M34" s="10">
        <v>1093.378</v>
      </c>
      <c r="N34" s="10">
        <v>1165.345</v>
      </c>
      <c r="O34" s="10">
        <v>1389.19</v>
      </c>
      <c r="P34" s="10">
        <v>1355.859</v>
      </c>
      <c r="Q34" s="10">
        <v>1374.79</v>
      </c>
      <c r="R34" s="10">
        <v>1908.486</v>
      </c>
      <c r="S34" s="10">
        <v>1879.841</v>
      </c>
      <c r="T34" s="10">
        <v>1710.646</v>
      </c>
      <c r="U34" s="10">
        <v>812.478</v>
      </c>
    </row>
    <row r="35" ht="20" customHeight="1">
      <c r="A35" s="17" t="s">
        <v>38</v>
      </c>
      <c r="B35" s="7" t="s">
        <v>13</v>
      </c>
      <c r="C35" s="7" t="s">
        <v>13</v>
      </c>
      <c r="D35" s="7" t="s">
        <v>13</v>
      </c>
      <c r="E35" s="5">
        <v>500.22</v>
      </c>
      <c r="F35" s="7" t="s">
        <v>13</v>
      </c>
      <c r="G35" s="7" t="s">
        <v>13</v>
      </c>
      <c r="H35" s="7" t="s">
        <v>13</v>
      </c>
      <c r="I35" s="5">
        <v>448.461</v>
      </c>
      <c r="J35" s="7" t="s">
        <v>13</v>
      </c>
      <c r="K35" s="7" t="s">
        <v>13</v>
      </c>
      <c r="L35" s="7" t="s">
        <v>13</v>
      </c>
      <c r="M35" s="5">
        <v>508.9</v>
      </c>
      <c r="N35" s="5">
        <v>513.499</v>
      </c>
      <c r="O35" s="5">
        <v>542.636</v>
      </c>
      <c r="P35" s="5">
        <v>591.166</v>
      </c>
      <c r="Q35" s="5">
        <v>594.052</v>
      </c>
      <c r="R35" s="5">
        <v>763.057</v>
      </c>
      <c r="S35" s="5">
        <v>726.909</v>
      </c>
      <c r="T35" s="5">
        <v>654.572</v>
      </c>
      <c r="U35" s="5">
        <v>21.695</v>
      </c>
    </row>
    <row r="36" ht="20" customHeight="1">
      <c r="A36" s="17" t="s">
        <v>39</v>
      </c>
      <c r="B36" s="7" t="s">
        <v>13</v>
      </c>
      <c r="C36" s="7" t="s">
        <v>13</v>
      </c>
      <c r="D36" s="7" t="s">
        <v>13</v>
      </c>
      <c r="E36" s="5">
        <v>366.19</v>
      </c>
      <c r="F36" s="7" t="s">
        <v>13</v>
      </c>
      <c r="G36" s="7" t="s">
        <v>13</v>
      </c>
      <c r="H36" s="7" t="s">
        <v>13</v>
      </c>
      <c r="I36" s="5">
        <v>460.077</v>
      </c>
      <c r="J36" s="7" t="s">
        <v>13</v>
      </c>
      <c r="K36" s="7" t="s">
        <v>13</v>
      </c>
      <c r="L36" s="7" t="s">
        <v>13</v>
      </c>
      <c r="M36" s="5">
        <v>557.159</v>
      </c>
      <c r="N36" s="5">
        <v>611.823</v>
      </c>
      <c r="O36" s="5">
        <v>815.252</v>
      </c>
      <c r="P36" s="5">
        <v>735.298</v>
      </c>
      <c r="Q36" s="5">
        <v>748.208</v>
      </c>
      <c r="R36" s="5">
        <v>1109.108</v>
      </c>
      <c r="S36" s="5">
        <v>1107.366</v>
      </c>
      <c r="T36" s="5">
        <v>1028.302</v>
      </c>
      <c r="U36" s="5">
        <v>766.342</v>
      </c>
    </row>
    <row r="37" ht="20" customHeight="1">
      <c r="A37" s="17" t="s">
        <v>16</v>
      </c>
      <c r="B37" s="7" t="s">
        <v>13</v>
      </c>
      <c r="C37" s="7" t="s">
        <v>13</v>
      </c>
      <c r="D37" s="7" t="s">
        <v>13</v>
      </c>
      <c r="E37" s="5">
        <v>35.163</v>
      </c>
      <c r="F37" s="7" t="s">
        <v>13</v>
      </c>
      <c r="G37" s="7" t="s">
        <v>13</v>
      </c>
      <c r="H37" s="7" t="s">
        <v>13</v>
      </c>
      <c r="I37" s="5">
        <v>31.998</v>
      </c>
      <c r="J37" s="7" t="s">
        <v>13</v>
      </c>
      <c r="K37" s="7" t="s">
        <v>13</v>
      </c>
      <c r="L37" s="7" t="s">
        <v>13</v>
      </c>
      <c r="M37" s="5">
        <v>27.319</v>
      </c>
      <c r="N37" s="5">
        <v>40.023</v>
      </c>
      <c r="O37" s="5">
        <v>31.302</v>
      </c>
      <c r="P37" s="5">
        <v>29.395</v>
      </c>
      <c r="Q37" s="5">
        <v>32.53</v>
      </c>
      <c r="R37" s="5">
        <v>36.321</v>
      </c>
      <c r="S37" s="5">
        <v>45.566</v>
      </c>
      <c r="T37" s="5">
        <v>27.772</v>
      </c>
      <c r="U37" s="5">
        <v>24.441</v>
      </c>
    </row>
    <row r="38" ht="25" customHeight="1">
      <c r="A38" s="19" t="s">
        <v>40</v>
      </c>
      <c r="B38" s="10">
        <v>2685.095</v>
      </c>
      <c r="C38" s="10">
        <v>2762.726</v>
      </c>
      <c r="D38" s="10">
        <v>2491.52</v>
      </c>
      <c r="E38" s="10">
        <v>2342.899</v>
      </c>
      <c r="F38" s="10">
        <v>2785.43</v>
      </c>
      <c r="G38" s="10">
        <v>2328.199</v>
      </c>
      <c r="H38" s="10">
        <v>2450.045</v>
      </c>
      <c r="I38" s="10">
        <v>2250.852</v>
      </c>
      <c r="J38" s="10">
        <v>2876.83</v>
      </c>
      <c r="K38" s="10">
        <v>2381.883</v>
      </c>
      <c r="L38" s="10">
        <v>2225.264</v>
      </c>
      <c r="M38" s="10">
        <v>2301.144</v>
      </c>
      <c r="N38" s="10">
        <v>3080.664</v>
      </c>
      <c r="O38" s="10">
        <v>2936.079</v>
      </c>
      <c r="P38" s="10">
        <v>2861.683</v>
      </c>
      <c r="Q38" s="10">
        <v>2937.753</v>
      </c>
      <c r="R38" s="10">
        <v>3601.642</v>
      </c>
      <c r="S38" s="10">
        <v>3711.586</v>
      </c>
      <c r="T38" s="10">
        <v>3669.649</v>
      </c>
      <c r="U38" s="10">
        <v>3151.005</v>
      </c>
    </row>
    <row r="39" ht="20" customHeight="1">
      <c r="A39" s="17" t="s">
        <v>41</v>
      </c>
      <c r="B39" s="5">
        <v>1217.786</v>
      </c>
      <c r="C39" s="5">
        <v>1214.661</v>
      </c>
      <c r="D39" s="5">
        <v>1065.065</v>
      </c>
      <c r="E39" s="5">
        <v>1178.355</v>
      </c>
      <c r="F39" s="5">
        <v>1358.167</v>
      </c>
      <c r="G39" s="5">
        <v>1170.88</v>
      </c>
      <c r="H39" s="5">
        <v>1111.849</v>
      </c>
      <c r="I39" s="5">
        <v>1313.161</v>
      </c>
      <c r="J39" s="5">
        <v>1522.725</v>
      </c>
      <c r="K39" s="5">
        <v>1265.222</v>
      </c>
      <c r="L39" s="5">
        <v>1125.608</v>
      </c>
      <c r="M39" s="5">
        <v>1277.507</v>
      </c>
      <c r="N39" s="5">
        <v>1768.631</v>
      </c>
      <c r="O39" s="5">
        <v>1568.227</v>
      </c>
      <c r="P39" s="5">
        <v>1480.242</v>
      </c>
      <c r="Q39" s="5">
        <v>1745.154</v>
      </c>
      <c r="R39" s="5">
        <v>2021.197</v>
      </c>
      <c r="S39" s="5">
        <v>2062.05</v>
      </c>
      <c r="T39" s="5">
        <v>1840.891</v>
      </c>
      <c r="U39" s="5">
        <v>1658.393</v>
      </c>
    </row>
    <row r="40" ht="20" customHeight="1">
      <c r="A40" s="17" t="s">
        <v>42</v>
      </c>
      <c r="B40" s="7" t="s">
        <v>13</v>
      </c>
      <c r="C40" s="7" t="s">
        <v>13</v>
      </c>
      <c r="D40" s="7" t="s">
        <v>13</v>
      </c>
      <c r="E40" s="5">
        <v>-104.783</v>
      </c>
      <c r="F40" s="7" t="s">
        <v>13</v>
      </c>
      <c r="G40" s="7" t="s">
        <v>13</v>
      </c>
      <c r="H40" s="7" t="s">
        <v>13</v>
      </c>
      <c r="I40" s="5">
        <v>-122.504</v>
      </c>
      <c r="J40" s="7" t="s">
        <v>13</v>
      </c>
      <c r="K40" s="7" t="s">
        <v>13</v>
      </c>
      <c r="L40" s="7" t="s">
        <v>13</v>
      </c>
      <c r="M40" s="5">
        <v>-140.092</v>
      </c>
      <c r="N40" s="7" t="s">
        <v>13</v>
      </c>
      <c r="O40" s="7" t="s">
        <v>13</v>
      </c>
      <c r="P40" s="7" t="s">
        <v>13</v>
      </c>
      <c r="Q40" s="5">
        <v>-150.365</v>
      </c>
      <c r="R40" s="7" t="s">
        <v>13</v>
      </c>
      <c r="S40" s="7" t="s">
        <v>13</v>
      </c>
      <c r="T40" s="7" t="s">
        <v>13</v>
      </c>
      <c r="U40" s="7" t="s">
        <v>13</v>
      </c>
    </row>
    <row r="41" ht="20" customHeight="1">
      <c r="A41" s="17" t="s">
        <v>43</v>
      </c>
      <c r="B41" s="5">
        <v>1467.309</v>
      </c>
      <c r="C41" s="5">
        <v>1548.065</v>
      </c>
      <c r="D41" s="5">
        <v>1426.455</v>
      </c>
      <c r="E41" s="5">
        <v>1269.327</v>
      </c>
      <c r="F41" s="5">
        <v>1427.263</v>
      </c>
      <c r="G41" s="5">
        <v>1157.319</v>
      </c>
      <c r="H41" s="5">
        <v>1338.196</v>
      </c>
      <c r="I41" s="5">
        <v>1060.195</v>
      </c>
      <c r="J41" s="5">
        <v>1354.105</v>
      </c>
      <c r="K41" s="5">
        <v>1116.661</v>
      </c>
      <c r="L41" s="5">
        <v>1099.656</v>
      </c>
      <c r="M41" s="5">
        <v>1163.729</v>
      </c>
      <c r="N41" s="5">
        <v>1312.033</v>
      </c>
      <c r="O41" s="5">
        <v>1367.852</v>
      </c>
      <c r="P41" s="5">
        <v>1381.441</v>
      </c>
      <c r="Q41" s="5">
        <v>1342.964</v>
      </c>
      <c r="R41" s="5">
        <v>1580.445</v>
      </c>
      <c r="S41" s="5">
        <v>1649.536</v>
      </c>
      <c r="T41" s="5">
        <v>1828.758</v>
      </c>
      <c r="U41" s="5">
        <v>1492.612</v>
      </c>
    </row>
    <row r="42" ht="25" customHeight="1">
      <c r="A42" s="19" t="s">
        <v>44</v>
      </c>
      <c r="B42" s="10">
        <v>3393.195</v>
      </c>
      <c r="C42" s="10">
        <v>3280.913</v>
      </c>
      <c r="D42" s="10">
        <v>2638.006</v>
      </c>
      <c r="E42" s="10">
        <v>2630.764</v>
      </c>
      <c r="F42" s="10">
        <v>3396.397</v>
      </c>
      <c r="G42" s="10">
        <v>3011.075</v>
      </c>
      <c r="H42" s="10">
        <v>2926.194</v>
      </c>
      <c r="I42" s="10">
        <v>2752.02</v>
      </c>
      <c r="J42" s="10">
        <v>3450.109</v>
      </c>
      <c r="K42" s="10">
        <v>2934.607</v>
      </c>
      <c r="L42" s="10">
        <v>3195.542</v>
      </c>
      <c r="M42" s="10">
        <v>3067.033</v>
      </c>
      <c r="N42" s="10">
        <v>4138.152</v>
      </c>
      <c r="O42" s="10">
        <v>3603.478</v>
      </c>
      <c r="P42" s="10">
        <v>3328.599</v>
      </c>
      <c r="Q42" s="10">
        <v>3601.683</v>
      </c>
      <c r="R42" s="10">
        <v>3682.393</v>
      </c>
      <c r="S42" s="10">
        <v>4269.705</v>
      </c>
      <c r="T42" s="10">
        <v>4416.729</v>
      </c>
      <c r="U42" s="10">
        <v>4637.024</v>
      </c>
    </row>
    <row r="43" ht="20" customHeight="1">
      <c r="A43" s="17" t="s">
        <v>45</v>
      </c>
      <c r="B43" s="7" t="s">
        <v>13</v>
      </c>
      <c r="C43" s="7" t="s">
        <v>13</v>
      </c>
      <c r="D43" s="7" t="s">
        <v>13</v>
      </c>
      <c r="E43" s="5">
        <v>1559.561</v>
      </c>
      <c r="F43" s="7" t="s">
        <v>13</v>
      </c>
      <c r="G43" s="7" t="s">
        <v>13</v>
      </c>
      <c r="H43" s="7" t="s">
        <v>13</v>
      </c>
      <c r="I43" s="5">
        <v>1605.671</v>
      </c>
      <c r="J43" s="7" t="s">
        <v>13</v>
      </c>
      <c r="K43" s="7" t="s">
        <v>13</v>
      </c>
      <c r="L43" s="7" t="s">
        <v>13</v>
      </c>
      <c r="M43" s="5">
        <v>1771.439</v>
      </c>
      <c r="N43" s="7" t="s">
        <v>13</v>
      </c>
      <c r="O43" s="7" t="s">
        <v>13</v>
      </c>
      <c r="P43" s="7" t="s">
        <v>13</v>
      </c>
      <c r="Q43" s="5">
        <v>1770.393</v>
      </c>
      <c r="R43" s="7" t="s">
        <v>13</v>
      </c>
      <c r="S43" s="7" t="s">
        <v>13</v>
      </c>
      <c r="T43" s="7" t="s">
        <v>13</v>
      </c>
      <c r="U43" s="5">
        <v>2046.971</v>
      </c>
    </row>
    <row r="44" ht="20" customHeight="1">
      <c r="A44" s="17" t="s">
        <v>46</v>
      </c>
      <c r="B44" s="7" t="s">
        <v>13</v>
      </c>
      <c r="C44" s="7" t="s">
        <v>13</v>
      </c>
      <c r="D44" s="7" t="s">
        <v>13</v>
      </c>
      <c r="E44" s="5">
        <v>548.243</v>
      </c>
      <c r="F44" s="7" t="s">
        <v>13</v>
      </c>
      <c r="G44" s="7" t="s">
        <v>13</v>
      </c>
      <c r="H44" s="7" t="s">
        <v>13</v>
      </c>
      <c r="I44" s="5">
        <v>737.512</v>
      </c>
      <c r="J44" s="7" t="s">
        <v>13</v>
      </c>
      <c r="K44" s="7" t="s">
        <v>13</v>
      </c>
      <c r="L44" s="7" t="s">
        <v>13</v>
      </c>
      <c r="M44" s="5">
        <v>808.35</v>
      </c>
      <c r="N44" s="7" t="s">
        <v>13</v>
      </c>
      <c r="O44" s="7" t="s">
        <v>13</v>
      </c>
      <c r="P44" s="7" t="s">
        <v>13</v>
      </c>
      <c r="Q44" s="5">
        <v>1266.437</v>
      </c>
      <c r="R44" s="7" t="s">
        <v>13</v>
      </c>
      <c r="S44" s="7" t="s">
        <v>13</v>
      </c>
      <c r="T44" s="7" t="s">
        <v>13</v>
      </c>
      <c r="U44" s="5">
        <v>1859.009</v>
      </c>
    </row>
    <row r="45" ht="20" customHeight="1">
      <c r="A45" s="17" t="s">
        <v>47</v>
      </c>
      <c r="B45" s="7" t="s">
        <v>13</v>
      </c>
      <c r="C45" s="7" t="s">
        <v>13</v>
      </c>
      <c r="D45" s="7" t="s">
        <v>13</v>
      </c>
      <c r="E45" s="5">
        <v>183.697</v>
      </c>
      <c r="F45" s="7" t="s">
        <v>13</v>
      </c>
      <c r="G45" s="7" t="s">
        <v>13</v>
      </c>
      <c r="H45" s="7" t="s">
        <v>13</v>
      </c>
      <c r="I45" s="5">
        <v>199.905</v>
      </c>
      <c r="J45" s="7" t="s">
        <v>13</v>
      </c>
      <c r="K45" s="7" t="s">
        <v>13</v>
      </c>
      <c r="L45" s="7" t="s">
        <v>13</v>
      </c>
      <c r="M45" s="5">
        <v>183.512</v>
      </c>
      <c r="N45" s="7" t="s">
        <v>13</v>
      </c>
      <c r="O45" s="7" t="s">
        <v>13</v>
      </c>
      <c r="P45" s="7" t="s">
        <v>13</v>
      </c>
      <c r="Q45" s="5">
        <v>198.113</v>
      </c>
      <c r="R45" s="7" t="s">
        <v>13</v>
      </c>
      <c r="S45" s="7" t="s">
        <v>13</v>
      </c>
      <c r="T45" s="7" t="s">
        <v>13</v>
      </c>
      <c r="U45" s="5">
        <v>236.694</v>
      </c>
    </row>
    <row r="46" ht="20" customHeight="1">
      <c r="A46" s="17" t="s">
        <v>48</v>
      </c>
      <c r="B46" s="7" t="s">
        <v>13</v>
      </c>
      <c r="C46" s="7" t="s">
        <v>13</v>
      </c>
      <c r="D46" s="7" t="s">
        <v>13</v>
      </c>
      <c r="E46" s="5">
        <v>359.196</v>
      </c>
      <c r="F46" s="7" t="s">
        <v>13</v>
      </c>
      <c r="G46" s="7" t="s">
        <v>13</v>
      </c>
      <c r="H46" s="7" t="s">
        <v>13</v>
      </c>
      <c r="I46" s="5">
        <v>224.197</v>
      </c>
      <c r="J46" s="7" t="s">
        <v>13</v>
      </c>
      <c r="K46" s="7" t="s">
        <v>13</v>
      </c>
      <c r="L46" s="7" t="s">
        <v>13</v>
      </c>
      <c r="M46" s="5">
        <v>323.268</v>
      </c>
      <c r="N46" s="7" t="s">
        <v>13</v>
      </c>
      <c r="O46" s="7" t="s">
        <v>13</v>
      </c>
      <c r="P46" s="7" t="s">
        <v>13</v>
      </c>
      <c r="Q46" s="5">
        <v>491.9</v>
      </c>
      <c r="R46" s="7" t="s">
        <v>13</v>
      </c>
      <c r="S46" s="7" t="s">
        <v>13</v>
      </c>
      <c r="T46" s="7" t="s">
        <v>13</v>
      </c>
      <c r="U46" s="5">
        <v>601.246</v>
      </c>
    </row>
    <row r="47" ht="20" customHeight="1">
      <c r="A47" s="17" t="s">
        <v>49</v>
      </c>
      <c r="B47" s="7" t="s">
        <v>13</v>
      </c>
      <c r="C47" s="7" t="s">
        <v>13</v>
      </c>
      <c r="D47" s="7" t="s">
        <v>13</v>
      </c>
      <c r="E47" s="5">
        <v>78.225</v>
      </c>
      <c r="F47" s="7" t="s">
        <v>13</v>
      </c>
      <c r="G47" s="7" t="s">
        <v>13</v>
      </c>
      <c r="H47" s="7" t="s">
        <v>13</v>
      </c>
      <c r="I47" s="5">
        <v>79.53</v>
      </c>
      <c r="J47" s="7" t="s">
        <v>13</v>
      </c>
      <c r="K47" s="7" t="s">
        <v>13</v>
      </c>
      <c r="L47" s="7" t="s">
        <v>13</v>
      </c>
      <c r="M47" s="5">
        <v>82.007</v>
      </c>
      <c r="N47" s="7" t="s">
        <v>13</v>
      </c>
      <c r="O47" s="7" t="s">
        <v>13</v>
      </c>
      <c r="P47" s="7" t="s">
        <v>13</v>
      </c>
      <c r="Q47" s="5">
        <v>48.385</v>
      </c>
      <c r="R47" s="7" t="s">
        <v>13</v>
      </c>
      <c r="S47" s="7" t="s">
        <v>13</v>
      </c>
      <c r="T47" s="7" t="s">
        <v>13</v>
      </c>
      <c r="U47" s="5">
        <v>88.777</v>
      </c>
    </row>
    <row r="48" ht="20" customHeight="1">
      <c r="A48" s="17" t="s">
        <v>50</v>
      </c>
      <c r="B48" s="7" t="s">
        <v>13</v>
      </c>
      <c r="C48" s="7" t="s">
        <v>13</v>
      </c>
      <c r="D48" s="7" t="s">
        <v>13</v>
      </c>
      <c r="E48" s="5">
        <v>-98.158</v>
      </c>
      <c r="F48" s="7" t="s">
        <v>13</v>
      </c>
      <c r="G48" s="7" t="s">
        <v>13</v>
      </c>
      <c r="H48" s="7" t="s">
        <v>13</v>
      </c>
      <c r="I48" s="5">
        <v>-94.795</v>
      </c>
      <c r="J48" s="7" t="s">
        <v>13</v>
      </c>
      <c r="K48" s="7" t="s">
        <v>13</v>
      </c>
      <c r="L48" s="7" t="s">
        <v>13</v>
      </c>
      <c r="M48" s="5">
        <v>-101.543</v>
      </c>
      <c r="N48" s="7" t="s">
        <v>13</v>
      </c>
      <c r="O48" s="7" t="s">
        <v>13</v>
      </c>
      <c r="P48" s="7" t="s">
        <v>13</v>
      </c>
      <c r="Q48" s="5">
        <v>-173.545</v>
      </c>
      <c r="R48" s="7" t="s">
        <v>13</v>
      </c>
      <c r="S48" s="7" t="s">
        <v>13</v>
      </c>
      <c r="T48" s="7" t="s">
        <v>13</v>
      </c>
      <c r="U48" s="5">
        <v>-195.673</v>
      </c>
    </row>
    <row r="49" ht="20" customHeight="1">
      <c r="A49" s="17" t="s">
        <v>16</v>
      </c>
      <c r="B49" s="7" t="s">
        <v>13</v>
      </c>
      <c r="C49" s="7" t="s">
        <v>13</v>
      </c>
      <c r="D49" s="7" t="s">
        <v>13</v>
      </c>
      <c r="E49" s="5">
        <v>0</v>
      </c>
      <c r="F49" s="7" t="s">
        <v>13</v>
      </c>
      <c r="G49" s="7" t="s">
        <v>13</v>
      </c>
      <c r="H49" s="7" t="s">
        <v>13</v>
      </c>
      <c r="I49" s="5">
        <v>0</v>
      </c>
      <c r="J49" s="7" t="s">
        <v>13</v>
      </c>
      <c r="K49" s="7" t="s">
        <v>13</v>
      </c>
      <c r="L49" s="7" t="s">
        <v>13</v>
      </c>
      <c r="M49" s="5">
        <v>0</v>
      </c>
      <c r="N49" s="7" t="s">
        <v>13</v>
      </c>
      <c r="O49" s="7" t="s">
        <v>13</v>
      </c>
      <c r="P49" s="7" t="s">
        <v>13</v>
      </c>
      <c r="Q49" s="5">
        <v>0</v>
      </c>
      <c r="R49" s="7" t="s">
        <v>13</v>
      </c>
      <c r="S49" s="7" t="s">
        <v>13</v>
      </c>
      <c r="T49" s="7" t="s">
        <v>13</v>
      </c>
      <c r="U49" s="5">
        <v>0</v>
      </c>
    </row>
    <row r="50" ht="25" customHeight="1">
      <c r="A50" s="19" t="s">
        <v>51</v>
      </c>
      <c r="B50" s="10">
        <v>73.793</v>
      </c>
      <c r="C50" s="10">
        <v>10.723</v>
      </c>
      <c r="D50" s="10">
        <v>0.802</v>
      </c>
      <c r="E50" s="10">
        <v>30.888</v>
      </c>
      <c r="F50" s="10">
        <v>0</v>
      </c>
      <c r="G50" s="10">
        <v>0</v>
      </c>
      <c r="H50" s="10">
        <v>0</v>
      </c>
      <c r="I50" s="10">
        <v>26.516</v>
      </c>
      <c r="J50" s="10">
        <v>41.561</v>
      </c>
      <c r="K50" s="10">
        <v>32.291</v>
      </c>
      <c r="L50" s="10">
        <v>72.567</v>
      </c>
      <c r="M50" s="10">
        <v>2.792</v>
      </c>
      <c r="N50" s="10">
        <v>26.881</v>
      </c>
      <c r="O50" s="10">
        <v>27.079</v>
      </c>
      <c r="P50" s="10">
        <v>27.132</v>
      </c>
      <c r="Q50" s="10">
        <v>27.069</v>
      </c>
      <c r="R50" s="10">
        <v>27.215</v>
      </c>
      <c r="S50" s="10">
        <v>27.232</v>
      </c>
      <c r="T50" s="10">
        <v>264.32</v>
      </c>
      <c r="U50" s="10">
        <v>853.457</v>
      </c>
    </row>
    <row r="51" ht="25" customHeight="1">
      <c r="A51" s="19" t="s">
        <v>16</v>
      </c>
      <c r="B51" s="10">
        <v>39.677</v>
      </c>
      <c r="C51" s="10">
        <v>33.961</v>
      </c>
      <c r="D51" s="10">
        <v>33.961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</row>
    <row r="52" ht="25" customHeight="1">
      <c r="A52" s="19" t="s">
        <v>52</v>
      </c>
      <c r="B52" s="10">
        <v>7258.72</v>
      </c>
      <c r="C52" s="10">
        <v>7206.52</v>
      </c>
      <c r="D52" s="10">
        <v>6359.439</v>
      </c>
      <c r="E52" s="10">
        <v>5906.124</v>
      </c>
      <c r="F52" s="10">
        <v>7338.368</v>
      </c>
      <c r="G52" s="10">
        <v>6391.936</v>
      </c>
      <c r="H52" s="10">
        <v>6399.642</v>
      </c>
      <c r="I52" s="10">
        <v>5969.924</v>
      </c>
      <c r="J52" s="10">
        <v>7643.944</v>
      </c>
      <c r="K52" s="10">
        <v>6385.163</v>
      </c>
      <c r="L52" s="10">
        <v>6562.045</v>
      </c>
      <c r="M52" s="10">
        <v>6464.347</v>
      </c>
      <c r="N52" s="10">
        <v>8411.042</v>
      </c>
      <c r="O52" s="10">
        <v>7955.826</v>
      </c>
      <c r="P52" s="10">
        <v>7573.273</v>
      </c>
      <c r="Q52" s="10">
        <v>7941.295</v>
      </c>
      <c r="R52" s="10">
        <v>9219.736</v>
      </c>
      <c r="S52" s="10">
        <v>9888.364</v>
      </c>
      <c r="T52" s="10">
        <v>10061.344</v>
      </c>
      <c r="U52" s="10">
        <v>9453.964</v>
      </c>
    </row>
    <row r="53" ht="25" customHeight="1">
      <c r="A53" s="19" t="s">
        <v>53</v>
      </c>
      <c r="B53" s="10">
        <v>7449.007</v>
      </c>
      <c r="C53" s="10">
        <v>7313.542</v>
      </c>
      <c r="D53" s="10">
        <v>6923.32</v>
      </c>
      <c r="E53" s="10">
        <v>6754.793</v>
      </c>
      <c r="F53" s="10">
        <v>6616.962</v>
      </c>
      <c r="G53" s="10">
        <v>6566.043</v>
      </c>
      <c r="H53" s="10">
        <v>6505.394</v>
      </c>
      <c r="I53" s="10">
        <v>6512.256</v>
      </c>
      <c r="J53" s="10">
        <v>6417.396</v>
      </c>
      <c r="K53" s="10">
        <v>6268.832</v>
      </c>
      <c r="L53" s="10">
        <v>6360.239</v>
      </c>
      <c r="M53" s="10">
        <v>6227.862</v>
      </c>
      <c r="N53" s="10">
        <v>6309.757</v>
      </c>
      <c r="O53" s="10">
        <v>6276.484</v>
      </c>
      <c r="P53" s="10">
        <v>6057.855</v>
      </c>
      <c r="Q53" s="10">
        <v>5872.464</v>
      </c>
      <c r="R53" s="10">
        <v>5754.74</v>
      </c>
      <c r="S53" s="10">
        <v>5839.933</v>
      </c>
      <c r="T53" s="10">
        <v>5791.974</v>
      </c>
      <c r="U53" s="10">
        <v>5838.918</v>
      </c>
    </row>
    <row r="54" ht="20" customHeight="1">
      <c r="A54" s="17" t="s">
        <v>54</v>
      </c>
      <c r="B54" s="7" t="s">
        <v>13</v>
      </c>
      <c r="C54" s="7" t="s">
        <v>13</v>
      </c>
      <c r="D54" s="7" t="s">
        <v>13</v>
      </c>
      <c r="E54" s="5">
        <v>5632.07</v>
      </c>
      <c r="F54" s="7" t="s">
        <v>13</v>
      </c>
      <c r="G54" s="7" t="s">
        <v>13</v>
      </c>
      <c r="H54" s="7" t="s">
        <v>13</v>
      </c>
      <c r="I54" s="5">
        <v>5635.476</v>
      </c>
      <c r="J54" s="7" t="s">
        <v>13</v>
      </c>
      <c r="K54" s="7" t="s">
        <v>13</v>
      </c>
      <c r="L54" s="7" t="s">
        <v>13</v>
      </c>
      <c r="M54" s="5">
        <v>5724.827</v>
      </c>
      <c r="N54" s="7" t="s">
        <v>13</v>
      </c>
      <c r="O54" s="7" t="s">
        <v>13</v>
      </c>
      <c r="P54" s="7" t="s">
        <v>13</v>
      </c>
      <c r="Q54" s="5">
        <v>5720.092</v>
      </c>
      <c r="R54" s="7" t="s">
        <v>13</v>
      </c>
      <c r="S54" s="7" t="s">
        <v>13</v>
      </c>
      <c r="T54" s="7" t="s">
        <v>13</v>
      </c>
      <c r="U54" s="5">
        <v>5765.092</v>
      </c>
    </row>
    <row r="55" ht="20" customHeight="1">
      <c r="A55" s="17" t="s">
        <v>55</v>
      </c>
      <c r="B55" s="7" t="s">
        <v>13</v>
      </c>
      <c r="C55" s="7" t="s">
        <v>13</v>
      </c>
      <c r="D55" s="7" t="s">
        <v>13</v>
      </c>
      <c r="E55" s="5">
        <v>2533.47</v>
      </c>
      <c r="F55" s="7" t="s">
        <v>13</v>
      </c>
      <c r="G55" s="7" t="s">
        <v>13</v>
      </c>
      <c r="H55" s="7" t="s">
        <v>13</v>
      </c>
      <c r="I55" s="5">
        <v>2721.544</v>
      </c>
      <c r="J55" s="7" t="s">
        <v>13</v>
      </c>
      <c r="K55" s="7" t="s">
        <v>13</v>
      </c>
      <c r="L55" s="7" t="s">
        <v>13</v>
      </c>
      <c r="M55" s="5">
        <v>2860.302</v>
      </c>
      <c r="N55" s="7" t="s">
        <v>13</v>
      </c>
      <c r="O55" s="7" t="s">
        <v>13</v>
      </c>
      <c r="P55" s="7" t="s">
        <v>13</v>
      </c>
      <c r="Q55" s="5">
        <v>3035.813</v>
      </c>
      <c r="R55" s="7" t="s">
        <v>13</v>
      </c>
      <c r="S55" s="7" t="s">
        <v>13</v>
      </c>
      <c r="T55" s="7" t="s">
        <v>13</v>
      </c>
      <c r="U55" s="5">
        <v>2894.014</v>
      </c>
    </row>
    <row r="56" ht="20" customHeight="1">
      <c r="A56" s="17" t="s">
        <v>56</v>
      </c>
      <c r="B56" s="7" t="s">
        <v>13</v>
      </c>
      <c r="C56" s="7" t="s">
        <v>13</v>
      </c>
      <c r="D56" s="7" t="s">
        <v>13</v>
      </c>
      <c r="E56" s="5">
        <v>3058.066</v>
      </c>
      <c r="F56" s="7" t="s">
        <v>13</v>
      </c>
      <c r="G56" s="7" t="s">
        <v>13</v>
      </c>
      <c r="H56" s="7" t="s">
        <v>13</v>
      </c>
      <c r="I56" s="5">
        <v>2911.301</v>
      </c>
      <c r="J56" s="7" t="s">
        <v>13</v>
      </c>
      <c r="K56" s="7" t="s">
        <v>13</v>
      </c>
      <c r="L56" s="7" t="s">
        <v>13</v>
      </c>
      <c r="M56" s="5">
        <v>2757.14</v>
      </c>
      <c r="N56" s="7" t="s">
        <v>13</v>
      </c>
      <c r="O56" s="7" t="s">
        <v>13</v>
      </c>
      <c r="P56" s="7" t="s">
        <v>13</v>
      </c>
      <c r="Q56" s="5">
        <v>2710.776</v>
      </c>
      <c r="R56" s="7" t="s">
        <v>13</v>
      </c>
      <c r="S56" s="7" t="s">
        <v>13</v>
      </c>
      <c r="T56" s="7" t="s">
        <v>13</v>
      </c>
      <c r="U56" s="5">
        <v>2413.61</v>
      </c>
    </row>
    <row r="57" ht="20" customHeight="1">
      <c r="A57" s="17" t="s">
        <v>57</v>
      </c>
      <c r="B57" s="7" t="s">
        <v>13</v>
      </c>
      <c r="C57" s="7" t="s">
        <v>13</v>
      </c>
      <c r="D57" s="7" t="s">
        <v>13</v>
      </c>
      <c r="E57" s="5">
        <v>444.544</v>
      </c>
      <c r="F57" s="7" t="s">
        <v>13</v>
      </c>
      <c r="G57" s="7" t="s">
        <v>13</v>
      </c>
      <c r="H57" s="7" t="s">
        <v>13</v>
      </c>
      <c r="I57" s="5">
        <v>409.28</v>
      </c>
      <c r="J57" s="7" t="s">
        <v>13</v>
      </c>
      <c r="K57" s="7" t="s">
        <v>13</v>
      </c>
      <c r="L57" s="7" t="s">
        <v>13</v>
      </c>
      <c r="M57" s="5">
        <v>409.767</v>
      </c>
      <c r="N57" s="7" t="s">
        <v>13</v>
      </c>
      <c r="O57" s="7" t="s">
        <v>13</v>
      </c>
      <c r="P57" s="7" t="s">
        <v>13</v>
      </c>
      <c r="Q57" s="5">
        <v>510.869</v>
      </c>
      <c r="R57" s="7" t="s">
        <v>13</v>
      </c>
      <c r="S57" s="7" t="s">
        <v>13</v>
      </c>
      <c r="T57" s="7" t="s">
        <v>13</v>
      </c>
      <c r="U57" s="5">
        <v>666.968</v>
      </c>
    </row>
    <row r="58" ht="20" customHeight="1">
      <c r="A58" s="17" t="s">
        <v>58</v>
      </c>
      <c r="B58" s="7" t="s">
        <v>13</v>
      </c>
      <c r="C58" s="7" t="s">
        <v>13</v>
      </c>
      <c r="D58" s="7" t="s">
        <v>13</v>
      </c>
      <c r="E58" s="5">
        <v>522.748</v>
      </c>
      <c r="F58" s="7" t="s">
        <v>13</v>
      </c>
      <c r="G58" s="7" t="s">
        <v>13</v>
      </c>
      <c r="H58" s="7" t="s">
        <v>13</v>
      </c>
      <c r="I58" s="5">
        <v>527.14</v>
      </c>
      <c r="J58" s="7" t="s">
        <v>13</v>
      </c>
      <c r="K58" s="7" t="s">
        <v>13</v>
      </c>
      <c r="L58" s="7" t="s">
        <v>13</v>
      </c>
      <c r="M58" s="5">
        <v>504.519</v>
      </c>
      <c r="N58" s="7" t="s">
        <v>13</v>
      </c>
      <c r="O58" s="7" t="s">
        <v>13</v>
      </c>
      <c r="P58" s="7" t="s">
        <v>13</v>
      </c>
      <c r="Q58" s="5">
        <v>499.797</v>
      </c>
      <c r="R58" s="7" t="s">
        <v>13</v>
      </c>
      <c r="S58" s="7" t="s">
        <v>13</v>
      </c>
      <c r="T58" s="7" t="s">
        <v>13</v>
      </c>
      <c r="U58" s="5">
        <v>470.76</v>
      </c>
    </row>
    <row r="59" ht="20" customHeight="1">
      <c r="A59" s="17" t="s">
        <v>59</v>
      </c>
      <c r="B59" s="7" t="s">
        <v>13</v>
      </c>
      <c r="C59" s="7" t="s">
        <v>13</v>
      </c>
      <c r="D59" s="7" t="s">
        <v>13</v>
      </c>
      <c r="E59" s="5">
        <v>-5436.105</v>
      </c>
      <c r="F59" s="7" t="s">
        <v>13</v>
      </c>
      <c r="G59" s="7" t="s">
        <v>13</v>
      </c>
      <c r="H59" s="7" t="s">
        <v>13</v>
      </c>
      <c r="I59" s="5">
        <v>-5692.485</v>
      </c>
      <c r="J59" s="7" t="s">
        <v>13</v>
      </c>
      <c r="K59" s="7" t="s">
        <v>13</v>
      </c>
      <c r="L59" s="7" t="s">
        <v>13</v>
      </c>
      <c r="M59" s="5">
        <v>-6028.693</v>
      </c>
      <c r="N59" s="7" t="s">
        <v>13</v>
      </c>
      <c r="O59" s="7" t="s">
        <v>13</v>
      </c>
      <c r="P59" s="7" t="s">
        <v>13</v>
      </c>
      <c r="Q59" s="5">
        <v>-6604.883</v>
      </c>
      <c r="R59" s="7" t="s">
        <v>13</v>
      </c>
      <c r="S59" s="7" t="s">
        <v>13</v>
      </c>
      <c r="T59" s="7" t="s">
        <v>13</v>
      </c>
      <c r="U59" s="5">
        <v>-6371.526</v>
      </c>
    </row>
    <row r="60" ht="25" customHeight="1">
      <c r="A60" s="19" t="s">
        <v>60</v>
      </c>
      <c r="B60" s="10">
        <v>8465.221</v>
      </c>
      <c r="C60" s="10">
        <v>8393.855</v>
      </c>
      <c r="D60" s="10">
        <v>8550.696</v>
      </c>
      <c r="E60" s="10">
        <v>8625.068</v>
      </c>
      <c r="F60" s="10">
        <v>8775.927</v>
      </c>
      <c r="G60" s="10">
        <v>8680.719</v>
      </c>
      <c r="H60" s="10">
        <v>8923.408</v>
      </c>
      <c r="I60" s="10">
        <v>8972.637</v>
      </c>
      <c r="J60" s="10">
        <v>9011.196</v>
      </c>
      <c r="K60" s="10">
        <v>8976.775</v>
      </c>
      <c r="L60" s="10">
        <v>9331.296</v>
      </c>
      <c r="M60" s="10">
        <v>9441.332</v>
      </c>
      <c r="N60" s="10">
        <v>9702.699</v>
      </c>
      <c r="O60" s="10">
        <v>9609.714</v>
      </c>
      <c r="P60" s="10">
        <v>9695.408</v>
      </c>
      <c r="Q60" s="10">
        <v>9461.661</v>
      </c>
      <c r="R60" s="10">
        <v>9603.167</v>
      </c>
      <c r="S60" s="10">
        <v>9326.673</v>
      </c>
      <c r="T60" s="10">
        <v>9446.101</v>
      </c>
      <c r="U60" s="10">
        <v>9047.074</v>
      </c>
    </row>
    <row r="61" ht="20" customHeight="1">
      <c r="A61" s="17" t="s">
        <v>61</v>
      </c>
      <c r="B61" s="5">
        <v>8035.948</v>
      </c>
      <c r="C61" s="5">
        <v>7986.21</v>
      </c>
      <c r="D61" s="5">
        <v>8165.569</v>
      </c>
      <c r="E61" s="5">
        <v>8300.864</v>
      </c>
      <c r="F61" s="5">
        <v>8401.605</v>
      </c>
      <c r="G61" s="5">
        <v>8324.745</v>
      </c>
      <c r="H61" s="5">
        <v>8531.189</v>
      </c>
      <c r="I61" s="5">
        <v>8625.047</v>
      </c>
      <c r="J61" s="5">
        <v>8724.177</v>
      </c>
      <c r="K61" s="5">
        <v>8663.555</v>
      </c>
      <c r="L61" s="5">
        <v>8908.234</v>
      </c>
      <c r="M61" s="5">
        <v>9054.136</v>
      </c>
      <c r="N61" s="5">
        <v>9178.436</v>
      </c>
      <c r="O61" s="5">
        <v>8973.989</v>
      </c>
      <c r="P61" s="5">
        <v>9100.118</v>
      </c>
      <c r="Q61" s="5">
        <v>8986.236</v>
      </c>
      <c r="R61" s="5">
        <v>9105.167</v>
      </c>
      <c r="S61" s="5">
        <v>8926.414</v>
      </c>
      <c r="T61" s="5">
        <v>9080.342</v>
      </c>
      <c r="U61" s="5">
        <v>8942.646</v>
      </c>
    </row>
    <row r="62" ht="20" customHeight="1">
      <c r="A62" s="17" t="s">
        <v>62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ht="20" customHeight="1">
      <c r="A63" s="17" t="s">
        <v>63</v>
      </c>
      <c r="B63" s="5">
        <v>429.273</v>
      </c>
      <c r="C63" s="5">
        <v>407.645</v>
      </c>
      <c r="D63" s="5">
        <v>385.127</v>
      </c>
      <c r="E63" s="5">
        <v>324.204</v>
      </c>
      <c r="F63" s="5">
        <v>374.322</v>
      </c>
      <c r="G63" s="5">
        <v>355.974</v>
      </c>
      <c r="H63" s="5">
        <v>392.219</v>
      </c>
      <c r="I63" s="5">
        <v>347.59</v>
      </c>
      <c r="J63" s="5">
        <v>287.019</v>
      </c>
      <c r="K63" s="5">
        <v>313.22</v>
      </c>
      <c r="L63" s="5">
        <v>423.062</v>
      </c>
      <c r="M63" s="5">
        <v>387.196</v>
      </c>
      <c r="N63" s="5">
        <v>524.263</v>
      </c>
      <c r="O63" s="5">
        <v>635.725</v>
      </c>
      <c r="P63" s="5">
        <v>595.29</v>
      </c>
      <c r="Q63" s="5">
        <v>475.425</v>
      </c>
      <c r="R63" s="5">
        <v>498</v>
      </c>
      <c r="S63" s="5">
        <v>400.259</v>
      </c>
      <c r="T63" s="5">
        <v>365.759</v>
      </c>
      <c r="U63" s="5">
        <v>104.428</v>
      </c>
    </row>
    <row r="64" ht="20" customHeight="1">
      <c r="A64" s="17" t="s">
        <v>64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ht="25" customHeight="1">
      <c r="A65" s="19" t="s">
        <v>65</v>
      </c>
      <c r="B65" s="10">
        <v>34.081</v>
      </c>
      <c r="C65" s="10">
        <v>33.386</v>
      </c>
      <c r="D65" s="10">
        <v>33.644</v>
      </c>
      <c r="E65" s="10">
        <v>33.178</v>
      </c>
      <c r="F65" s="10">
        <v>32.104</v>
      </c>
      <c r="G65" s="10">
        <v>30.556</v>
      </c>
      <c r="H65" s="10">
        <v>29.233</v>
      </c>
      <c r="I65" s="10">
        <v>29.881</v>
      </c>
      <c r="J65" s="10">
        <v>29.021</v>
      </c>
      <c r="K65" s="10">
        <v>28.133</v>
      </c>
      <c r="L65" s="10">
        <v>27.406</v>
      </c>
      <c r="M65" s="10">
        <v>68.794</v>
      </c>
      <c r="N65" s="10">
        <v>25.875</v>
      </c>
      <c r="O65" s="10">
        <v>25.005</v>
      </c>
      <c r="P65" s="10">
        <v>53.424</v>
      </c>
      <c r="Q65" s="10">
        <v>68.14</v>
      </c>
      <c r="R65" s="10">
        <v>67.048</v>
      </c>
      <c r="S65" s="10">
        <v>166.457</v>
      </c>
      <c r="T65" s="10">
        <v>173.61</v>
      </c>
      <c r="U65" s="10">
        <v>176.83</v>
      </c>
    </row>
    <row r="66" ht="25" customHeight="1">
      <c r="A66" s="19" t="s">
        <v>66</v>
      </c>
      <c r="B66" s="11" t="s">
        <v>13</v>
      </c>
      <c r="C66" s="11" t="s">
        <v>13</v>
      </c>
      <c r="D66" s="11" t="s">
        <v>13</v>
      </c>
      <c r="E66" s="11" t="s">
        <v>13</v>
      </c>
      <c r="F66" s="11" t="s">
        <v>13</v>
      </c>
      <c r="G66" s="11" t="s">
        <v>13</v>
      </c>
      <c r="H66" s="11" t="s">
        <v>13</v>
      </c>
      <c r="I66" s="11" t="s">
        <v>13</v>
      </c>
      <c r="J66" s="11" t="s">
        <v>13</v>
      </c>
      <c r="K66" s="11" t="s">
        <v>13</v>
      </c>
      <c r="L66" s="11" t="s">
        <v>13</v>
      </c>
      <c r="M66" s="11" t="s">
        <v>13</v>
      </c>
      <c r="N66" s="11" t="s">
        <v>13</v>
      </c>
      <c r="O66" s="11" t="s">
        <v>13</v>
      </c>
      <c r="P66" s="11" t="s">
        <v>13</v>
      </c>
      <c r="Q66" s="11" t="s">
        <v>13</v>
      </c>
      <c r="R66" s="11" t="s">
        <v>13</v>
      </c>
      <c r="S66" s="11" t="s">
        <v>13</v>
      </c>
      <c r="T66" s="11" t="s">
        <v>13</v>
      </c>
      <c r="U66" s="11" t="s">
        <v>13</v>
      </c>
    </row>
    <row r="67" ht="25" customHeight="1">
      <c r="A67" s="19" t="s">
        <v>67</v>
      </c>
      <c r="B67" s="11" t="s">
        <v>13</v>
      </c>
      <c r="C67" s="11" t="s">
        <v>13</v>
      </c>
      <c r="D67" s="11" t="s">
        <v>13</v>
      </c>
      <c r="E67" s="11" t="s">
        <v>13</v>
      </c>
      <c r="F67" s="10">
        <v>4858.204</v>
      </c>
      <c r="G67" s="10">
        <v>4623.673</v>
      </c>
      <c r="H67" s="10">
        <v>4537.072</v>
      </c>
      <c r="I67" s="10">
        <v>4319.67</v>
      </c>
      <c r="J67" s="10">
        <v>4302.488</v>
      </c>
      <c r="K67" s="10">
        <v>4216.142</v>
      </c>
      <c r="L67" s="10">
        <v>4084.133</v>
      </c>
      <c r="M67" s="10">
        <v>3912.128</v>
      </c>
      <c r="N67" s="10">
        <v>3806.246</v>
      </c>
      <c r="O67" s="10">
        <v>3699.073</v>
      </c>
      <c r="P67" s="10">
        <v>3590.802</v>
      </c>
      <c r="Q67" s="10">
        <v>3313.227</v>
      </c>
      <c r="R67" s="10">
        <v>3288.607</v>
      </c>
      <c r="S67" s="10">
        <v>3307.705</v>
      </c>
      <c r="T67" s="10">
        <v>3213.671</v>
      </c>
      <c r="U67" s="10">
        <v>3216.969</v>
      </c>
    </row>
    <row r="68" ht="25" customHeight="1">
      <c r="A68" s="19" t="s">
        <v>68</v>
      </c>
      <c r="B68" s="10">
        <v>446.123</v>
      </c>
      <c r="C68" s="10">
        <v>441.383</v>
      </c>
      <c r="D68" s="10">
        <v>424.6</v>
      </c>
      <c r="E68" s="10">
        <v>905.556</v>
      </c>
      <c r="F68" s="10">
        <v>906.399</v>
      </c>
      <c r="G68" s="10">
        <v>905.568</v>
      </c>
      <c r="H68" s="10">
        <v>909.867</v>
      </c>
      <c r="I68" s="10">
        <v>831.596</v>
      </c>
      <c r="J68" s="10">
        <v>828.898</v>
      </c>
      <c r="K68" s="10">
        <v>821.975</v>
      </c>
      <c r="L68" s="10">
        <v>818.988</v>
      </c>
      <c r="M68" s="10">
        <v>911.81</v>
      </c>
      <c r="N68" s="10">
        <v>842.791</v>
      </c>
      <c r="O68" s="10">
        <v>842.296</v>
      </c>
      <c r="P68" s="10">
        <v>1001.39</v>
      </c>
      <c r="Q68" s="10">
        <v>1857.836</v>
      </c>
      <c r="R68" s="10">
        <v>1847.935</v>
      </c>
      <c r="S68" s="10">
        <v>1850.086</v>
      </c>
      <c r="T68" s="10">
        <v>1853.889</v>
      </c>
      <c r="U68" s="10">
        <v>1797.439</v>
      </c>
    </row>
    <row r="69" ht="25" customHeight="1">
      <c r="A69" s="19" t="s">
        <v>16</v>
      </c>
      <c r="B69" s="10">
        <v>117.222</v>
      </c>
      <c r="C69" s="10">
        <v>40.385</v>
      </c>
      <c r="D69" s="10">
        <v>38.582</v>
      </c>
      <c r="E69" s="10">
        <v>27.732</v>
      </c>
      <c r="F69" s="10">
        <v>27.827</v>
      </c>
      <c r="G69" s="10">
        <v>27.348</v>
      </c>
      <c r="H69" s="10">
        <v>26.193</v>
      </c>
      <c r="I69" s="10">
        <v>21.747</v>
      </c>
      <c r="J69" s="10">
        <v>21.338</v>
      </c>
      <c r="K69" s="10">
        <v>22.168</v>
      </c>
      <c r="L69" s="10">
        <v>20.855</v>
      </c>
      <c r="M69" s="10">
        <v>32.111</v>
      </c>
      <c r="N69" s="10">
        <v>35.793</v>
      </c>
      <c r="O69" s="10">
        <v>35.645</v>
      </c>
      <c r="P69" s="10">
        <v>30.018</v>
      </c>
      <c r="Q69" s="10">
        <v>31.296</v>
      </c>
      <c r="R69" s="10">
        <v>29.55</v>
      </c>
      <c r="S69" s="10">
        <v>29.955</v>
      </c>
      <c r="T69" s="10">
        <v>28.229</v>
      </c>
      <c r="U69" s="10">
        <v>33.454</v>
      </c>
    </row>
    <row r="70" ht="25" customHeight="1">
      <c r="A70" s="19" t="s">
        <v>69</v>
      </c>
      <c r="B70" s="10">
        <v>16511.654</v>
      </c>
      <c r="C70" s="10">
        <v>16222.551</v>
      </c>
      <c r="D70" s="10">
        <v>15970.842</v>
      </c>
      <c r="E70" s="10">
        <v>16346.327</v>
      </c>
      <c r="F70" s="10">
        <v>21217.423</v>
      </c>
      <c r="G70" s="10">
        <v>20833.907</v>
      </c>
      <c r="H70" s="10">
        <v>20931.167</v>
      </c>
      <c r="I70" s="10">
        <v>20687.787</v>
      </c>
      <c r="J70" s="10">
        <v>20610.337</v>
      </c>
      <c r="K70" s="10">
        <v>20334.025</v>
      </c>
      <c r="L70" s="10">
        <v>20642.917</v>
      </c>
      <c r="M70" s="10">
        <v>20594.037</v>
      </c>
      <c r="N70" s="10">
        <v>20723.161</v>
      </c>
      <c r="O70" s="10">
        <v>20488.217</v>
      </c>
      <c r="P70" s="10">
        <v>20428.897</v>
      </c>
      <c r="Q70" s="10">
        <v>20604.624</v>
      </c>
      <c r="R70" s="10">
        <v>20591.047</v>
      </c>
      <c r="S70" s="10">
        <v>20520.809</v>
      </c>
      <c r="T70" s="10">
        <v>20507.474</v>
      </c>
      <c r="U70" s="10">
        <v>20110.684</v>
      </c>
    </row>
    <row r="71" ht="25" customHeight="1">
      <c r="A71" s="19" t="s">
        <v>70</v>
      </c>
      <c r="B71" s="10">
        <v>23770.374</v>
      </c>
      <c r="C71" s="10">
        <v>23429.071</v>
      </c>
      <c r="D71" s="10">
        <v>22330.281</v>
      </c>
      <c r="E71" s="10">
        <v>22252.451</v>
      </c>
      <c r="F71" s="10">
        <v>28555.791</v>
      </c>
      <c r="G71" s="10">
        <v>27225.843</v>
      </c>
      <c r="H71" s="10">
        <v>27330.809</v>
      </c>
      <c r="I71" s="10">
        <v>26657.711</v>
      </c>
      <c r="J71" s="10">
        <v>28254.281</v>
      </c>
      <c r="K71" s="10">
        <v>26719.188</v>
      </c>
      <c r="L71" s="10">
        <v>27204.962</v>
      </c>
      <c r="M71" s="10">
        <v>27058.384</v>
      </c>
      <c r="N71" s="10">
        <v>29134.203</v>
      </c>
      <c r="O71" s="10">
        <v>28444.043</v>
      </c>
      <c r="P71" s="10">
        <v>28002.17</v>
      </c>
      <c r="Q71" s="10">
        <v>28545.919</v>
      </c>
      <c r="R71" s="10">
        <v>29810.783</v>
      </c>
      <c r="S71" s="10">
        <v>30409.173</v>
      </c>
      <c r="T71" s="10">
        <v>30568.818</v>
      </c>
      <c r="U71" s="10">
        <v>29564.648</v>
      </c>
    </row>
    <row r="72" ht="25" customHeight="1">
      <c r="A72" s="19" t="s">
        <v>71</v>
      </c>
      <c r="B72" s="10">
        <v>5171.469</v>
      </c>
      <c r="C72" s="10">
        <v>5366.616</v>
      </c>
      <c r="D72" s="10">
        <v>4531.199</v>
      </c>
      <c r="E72" s="10">
        <v>4736.727</v>
      </c>
      <c r="F72" s="10">
        <v>5739.06</v>
      </c>
      <c r="G72" s="10">
        <v>4912.254</v>
      </c>
      <c r="H72" s="10">
        <v>4674.205</v>
      </c>
      <c r="I72" s="10">
        <v>4547.825</v>
      </c>
      <c r="J72" s="10">
        <v>6334.597</v>
      </c>
      <c r="K72" s="10">
        <v>4880.984</v>
      </c>
      <c r="L72" s="10">
        <v>4878.547</v>
      </c>
      <c r="M72" s="10">
        <v>5104.96</v>
      </c>
      <c r="N72" s="10">
        <v>6308.457</v>
      </c>
      <c r="O72" s="10">
        <v>5468.081</v>
      </c>
      <c r="P72" s="10">
        <v>5373.276</v>
      </c>
      <c r="Q72" s="10">
        <v>5565.127</v>
      </c>
      <c r="R72" s="10">
        <v>6571.128</v>
      </c>
      <c r="S72" s="10">
        <v>6451.597</v>
      </c>
      <c r="T72" s="10">
        <v>6181.413</v>
      </c>
      <c r="U72" s="10">
        <v>6663.657</v>
      </c>
    </row>
    <row r="73" ht="20" customHeight="1">
      <c r="A73" s="17" t="s">
        <v>72</v>
      </c>
      <c r="B73" s="5">
        <v>2910.114</v>
      </c>
      <c r="C73" s="5">
        <v>2999.254</v>
      </c>
      <c r="D73" s="5">
        <v>2281.33</v>
      </c>
      <c r="E73" s="5">
        <v>2391.028</v>
      </c>
      <c r="F73" s="5">
        <v>3319.59</v>
      </c>
      <c r="G73" s="5">
        <v>2597.232</v>
      </c>
      <c r="H73" s="5">
        <v>2322.453</v>
      </c>
      <c r="I73" s="5">
        <v>2304.872</v>
      </c>
      <c r="J73" s="5">
        <v>3797.166</v>
      </c>
      <c r="K73" s="5">
        <v>2396.944</v>
      </c>
      <c r="L73" s="5">
        <v>2518.882</v>
      </c>
      <c r="M73" s="5">
        <v>2474.998</v>
      </c>
      <c r="N73" s="5">
        <v>3611.617</v>
      </c>
      <c r="O73" s="5">
        <v>2777.008</v>
      </c>
      <c r="P73" s="5">
        <v>2738.189</v>
      </c>
      <c r="Q73" s="5">
        <v>2907.854</v>
      </c>
      <c r="R73" s="5">
        <v>3632.169</v>
      </c>
      <c r="S73" s="5">
        <v>3469.732</v>
      </c>
      <c r="T73" s="5">
        <v>3336.04</v>
      </c>
      <c r="U73" s="5">
        <v>3893.105</v>
      </c>
    </row>
    <row r="74" ht="20" customHeight="1">
      <c r="A74" s="17" t="s">
        <v>16</v>
      </c>
      <c r="B74" s="5">
        <v>2261.355</v>
      </c>
      <c r="C74" s="5">
        <v>2367.362</v>
      </c>
      <c r="D74" s="5">
        <v>2249.869</v>
      </c>
      <c r="E74" s="5">
        <v>2345.699</v>
      </c>
      <c r="F74" s="5">
        <v>2419.47</v>
      </c>
      <c r="G74" s="5">
        <v>2315.022</v>
      </c>
      <c r="H74" s="5">
        <v>2351.752</v>
      </c>
      <c r="I74" s="5">
        <v>2242.953</v>
      </c>
      <c r="J74" s="5">
        <v>2537.431</v>
      </c>
      <c r="K74" s="5">
        <v>2484.04</v>
      </c>
      <c r="L74" s="5">
        <v>2359.665</v>
      </c>
      <c r="M74" s="5">
        <v>2629.962</v>
      </c>
      <c r="N74" s="5">
        <v>2696.84</v>
      </c>
      <c r="O74" s="5">
        <v>2691.073</v>
      </c>
      <c r="P74" s="5">
        <v>2635.087</v>
      </c>
      <c r="Q74" s="5">
        <v>2657.273</v>
      </c>
      <c r="R74" s="5">
        <v>2938.959</v>
      </c>
      <c r="S74" s="5">
        <v>2981.865</v>
      </c>
      <c r="T74" s="5">
        <v>2845.373</v>
      </c>
      <c r="U74" s="5">
        <v>2770.552</v>
      </c>
    </row>
    <row r="75" ht="25" customHeight="1">
      <c r="A75" s="19" t="s">
        <v>73</v>
      </c>
      <c r="B75" s="10">
        <v>4355.872</v>
      </c>
      <c r="C75" s="10">
        <v>4781.249</v>
      </c>
      <c r="D75" s="10">
        <v>4802.798</v>
      </c>
      <c r="E75" s="10">
        <v>3689.915</v>
      </c>
      <c r="F75" s="10">
        <v>5072.606</v>
      </c>
      <c r="G75" s="10">
        <v>4807.621</v>
      </c>
      <c r="H75" s="10">
        <v>4122.657</v>
      </c>
      <c r="I75" s="10">
        <v>3639.25</v>
      </c>
      <c r="J75" s="10">
        <v>3235.129</v>
      </c>
      <c r="K75" s="10">
        <v>3391.944</v>
      </c>
      <c r="L75" s="10">
        <v>3587.968</v>
      </c>
      <c r="M75" s="10">
        <v>2436.015</v>
      </c>
      <c r="N75" s="10">
        <v>3083.905</v>
      </c>
      <c r="O75" s="10">
        <v>3296.734</v>
      </c>
      <c r="P75" s="10">
        <v>2924.071</v>
      </c>
      <c r="Q75" s="10">
        <v>3324.513</v>
      </c>
      <c r="R75" s="10">
        <v>3629.613</v>
      </c>
      <c r="S75" s="10">
        <v>4280.873</v>
      </c>
      <c r="T75" s="10">
        <v>4513.359</v>
      </c>
      <c r="U75" s="10">
        <v>4062.383</v>
      </c>
    </row>
    <row r="76" ht="25" customHeight="1">
      <c r="A76" s="19" t="s">
        <v>74</v>
      </c>
      <c r="B76" s="11" t="s">
        <v>13</v>
      </c>
      <c r="C76" s="11" t="s">
        <v>13</v>
      </c>
      <c r="D76" s="11" t="s">
        <v>13</v>
      </c>
      <c r="E76" s="11" t="s">
        <v>13</v>
      </c>
      <c r="F76" s="10">
        <v>587.658</v>
      </c>
      <c r="G76" s="10">
        <v>607.321</v>
      </c>
      <c r="H76" s="10">
        <v>671.6</v>
      </c>
      <c r="I76" s="10">
        <v>676.84</v>
      </c>
      <c r="J76" s="10">
        <v>630.016</v>
      </c>
      <c r="K76" s="10">
        <v>656.303</v>
      </c>
      <c r="L76" s="10">
        <v>644.533</v>
      </c>
      <c r="M76" s="10">
        <v>642.881</v>
      </c>
      <c r="N76" s="10">
        <v>571.825</v>
      </c>
      <c r="O76" s="10">
        <v>568.434</v>
      </c>
      <c r="P76" s="10">
        <v>569.337</v>
      </c>
      <c r="Q76" s="10">
        <v>568.48</v>
      </c>
      <c r="R76" s="10">
        <v>564.718</v>
      </c>
      <c r="S76" s="10">
        <v>569.545</v>
      </c>
      <c r="T76" s="10">
        <v>578.783</v>
      </c>
      <c r="U76" s="10">
        <v>566.439</v>
      </c>
    </row>
    <row r="77" ht="25" customHeight="1">
      <c r="A77" s="19" t="s">
        <v>16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344.615</v>
      </c>
      <c r="U77" s="10">
        <v>351.983</v>
      </c>
    </row>
    <row r="78" ht="25" customHeight="1">
      <c r="A78" s="19" t="s">
        <v>75</v>
      </c>
      <c r="B78" s="10">
        <v>9527.341</v>
      </c>
      <c r="C78" s="10">
        <v>10147.865</v>
      </c>
      <c r="D78" s="10">
        <v>9333.997</v>
      </c>
      <c r="E78" s="10">
        <v>8426.642</v>
      </c>
      <c r="F78" s="10">
        <v>11399.324</v>
      </c>
      <c r="G78" s="10">
        <v>10327.196</v>
      </c>
      <c r="H78" s="10">
        <v>9468.462</v>
      </c>
      <c r="I78" s="10">
        <v>8863.915</v>
      </c>
      <c r="J78" s="10">
        <v>10199.742</v>
      </c>
      <c r="K78" s="10">
        <v>8929.231</v>
      </c>
      <c r="L78" s="10">
        <v>9111.048</v>
      </c>
      <c r="M78" s="10">
        <v>8183.856</v>
      </c>
      <c r="N78" s="10">
        <v>9964.187</v>
      </c>
      <c r="O78" s="10">
        <v>9333.249</v>
      </c>
      <c r="P78" s="10">
        <v>8866.684</v>
      </c>
      <c r="Q78" s="10">
        <v>9458.12</v>
      </c>
      <c r="R78" s="10">
        <v>10765.459</v>
      </c>
      <c r="S78" s="10">
        <v>11302.015</v>
      </c>
      <c r="T78" s="10">
        <v>11618.17</v>
      </c>
      <c r="U78" s="10">
        <v>11644.462</v>
      </c>
    </row>
    <row r="79" ht="25" customHeight="1">
      <c r="A79" s="19" t="s">
        <v>76</v>
      </c>
      <c r="B79" s="10">
        <v>3396.27</v>
      </c>
      <c r="C79" s="10">
        <v>2821.387</v>
      </c>
      <c r="D79" s="10">
        <v>3261.809</v>
      </c>
      <c r="E79" s="10">
        <v>4265.996</v>
      </c>
      <c r="F79" s="10">
        <v>3393.002</v>
      </c>
      <c r="G79" s="10">
        <v>3236.313</v>
      </c>
      <c r="H79" s="10">
        <v>4083.019</v>
      </c>
      <c r="I79" s="10">
        <v>3905.245</v>
      </c>
      <c r="J79" s="10">
        <v>4046.951</v>
      </c>
      <c r="K79" s="10">
        <v>3755.044</v>
      </c>
      <c r="L79" s="10">
        <v>3624.62</v>
      </c>
      <c r="M79" s="10">
        <v>4464.301</v>
      </c>
      <c r="N79" s="10">
        <v>4486.655</v>
      </c>
      <c r="O79" s="10">
        <v>3572.592</v>
      </c>
      <c r="P79" s="10">
        <v>4621.383</v>
      </c>
      <c r="Q79" s="10">
        <v>5136.64</v>
      </c>
      <c r="R79" s="10">
        <v>5021.29</v>
      </c>
      <c r="S79" s="10">
        <v>4963.608</v>
      </c>
      <c r="T79" s="10">
        <v>4845.839</v>
      </c>
      <c r="U79" s="10">
        <v>4082.213</v>
      </c>
    </row>
    <row r="80" ht="25" customHeight="1">
      <c r="A80" s="19" t="s">
        <v>77</v>
      </c>
      <c r="B80" s="11" t="s">
        <v>13</v>
      </c>
      <c r="C80" s="11" t="s">
        <v>13</v>
      </c>
      <c r="D80" s="11" t="s">
        <v>13</v>
      </c>
      <c r="E80" s="11" t="s">
        <v>13</v>
      </c>
      <c r="F80" s="10">
        <v>4301.963</v>
      </c>
      <c r="G80" s="10">
        <v>4126.701</v>
      </c>
      <c r="H80" s="10">
        <v>4019.808</v>
      </c>
      <c r="I80" s="10">
        <v>3955.686</v>
      </c>
      <c r="J80" s="10">
        <v>3966.715</v>
      </c>
      <c r="K80" s="10">
        <v>3917.031</v>
      </c>
      <c r="L80" s="10">
        <v>3845.91</v>
      </c>
      <c r="M80" s="10">
        <v>3723.132</v>
      </c>
      <c r="N80" s="10">
        <v>3693.462</v>
      </c>
      <c r="O80" s="10">
        <v>3594.024</v>
      </c>
      <c r="P80" s="10">
        <v>3522.083</v>
      </c>
      <c r="Q80" s="10">
        <v>3288.518</v>
      </c>
      <c r="R80" s="10">
        <v>3246.435</v>
      </c>
      <c r="S80" s="10">
        <v>3250.824</v>
      </c>
      <c r="T80" s="10">
        <v>3164.61</v>
      </c>
      <c r="U80" s="10">
        <v>3156.281</v>
      </c>
    </row>
    <row r="81" ht="25" customHeight="1">
      <c r="A81" s="19" t="s">
        <v>16</v>
      </c>
      <c r="B81" s="10">
        <v>1411.912</v>
      </c>
      <c r="C81" s="10">
        <v>1422.66</v>
      </c>
      <c r="D81" s="10">
        <v>1395.236</v>
      </c>
      <c r="E81" s="10">
        <v>1537.872</v>
      </c>
      <c r="F81" s="10">
        <v>1385.527</v>
      </c>
      <c r="G81" s="10">
        <v>1382.3</v>
      </c>
      <c r="H81" s="10">
        <v>1381.938</v>
      </c>
      <c r="I81" s="10">
        <v>1393.795</v>
      </c>
      <c r="J81" s="10">
        <v>1477.17</v>
      </c>
      <c r="K81" s="10">
        <v>1506.461</v>
      </c>
      <c r="L81" s="10">
        <v>1520.212</v>
      </c>
      <c r="M81" s="10">
        <v>1522.541</v>
      </c>
      <c r="N81" s="10">
        <v>1529.441</v>
      </c>
      <c r="O81" s="10">
        <v>2547.645</v>
      </c>
      <c r="P81" s="10">
        <v>1562.605</v>
      </c>
      <c r="Q81" s="10">
        <v>1570.828</v>
      </c>
      <c r="R81" s="10">
        <v>1555.572</v>
      </c>
      <c r="S81" s="10">
        <v>1558.102</v>
      </c>
      <c r="T81" s="10">
        <v>1419.529</v>
      </c>
      <c r="U81" s="10">
        <v>1364.999</v>
      </c>
    </row>
    <row r="82" ht="25" customHeight="1">
      <c r="A82" s="19" t="s">
        <v>78</v>
      </c>
      <c r="B82" s="10">
        <v>4808.182</v>
      </c>
      <c r="C82" s="10">
        <v>4244.047</v>
      </c>
      <c r="D82" s="10">
        <v>4657.045</v>
      </c>
      <c r="E82" s="10">
        <v>5803.868</v>
      </c>
      <c r="F82" s="10">
        <v>9080.492</v>
      </c>
      <c r="G82" s="10">
        <v>8745.314</v>
      </c>
      <c r="H82" s="10">
        <v>9484.765</v>
      </c>
      <c r="I82" s="10">
        <v>9254.726</v>
      </c>
      <c r="J82" s="10">
        <v>9490.836</v>
      </c>
      <c r="K82" s="10">
        <v>9178.536</v>
      </c>
      <c r="L82" s="10">
        <v>8990.742</v>
      </c>
      <c r="M82" s="10">
        <v>9709.974</v>
      </c>
      <c r="N82" s="10">
        <v>9709.558</v>
      </c>
      <c r="O82" s="10">
        <v>9714.261</v>
      </c>
      <c r="P82" s="10">
        <v>9706.071</v>
      </c>
      <c r="Q82" s="10">
        <v>9995.986</v>
      </c>
      <c r="R82" s="10">
        <v>9823.297</v>
      </c>
      <c r="S82" s="10">
        <v>9772.534</v>
      </c>
      <c r="T82" s="10">
        <v>9429.978</v>
      </c>
      <c r="U82" s="10">
        <v>8603.493</v>
      </c>
    </row>
    <row r="83" ht="25" customHeight="1">
      <c r="A83" s="19" t="s">
        <v>79</v>
      </c>
      <c r="B83" s="10">
        <v>14335.523</v>
      </c>
      <c r="C83" s="10">
        <v>14391.912</v>
      </c>
      <c r="D83" s="10">
        <v>13991.042</v>
      </c>
      <c r="E83" s="10">
        <v>14230.51</v>
      </c>
      <c r="F83" s="10">
        <v>20479.816</v>
      </c>
      <c r="G83" s="10">
        <v>19072.51</v>
      </c>
      <c r="H83" s="10">
        <v>18953.227</v>
      </c>
      <c r="I83" s="10">
        <v>18118.641</v>
      </c>
      <c r="J83" s="10">
        <v>19690.578</v>
      </c>
      <c r="K83" s="10">
        <v>18107.767</v>
      </c>
      <c r="L83" s="10">
        <v>18101.79</v>
      </c>
      <c r="M83" s="10">
        <v>17893.83</v>
      </c>
      <c r="N83" s="10">
        <v>19673.745</v>
      </c>
      <c r="O83" s="10">
        <v>19047.51</v>
      </c>
      <c r="P83" s="10">
        <v>18572.755</v>
      </c>
      <c r="Q83" s="10">
        <v>19454.106</v>
      </c>
      <c r="R83" s="10">
        <v>20588.756</v>
      </c>
      <c r="S83" s="10">
        <v>21074.549</v>
      </c>
      <c r="T83" s="10">
        <v>21048.148</v>
      </c>
      <c r="U83" s="10">
        <v>20247.955</v>
      </c>
    </row>
    <row r="84" ht="25" customHeight="1">
      <c r="A84" s="19" t="s">
        <v>80</v>
      </c>
      <c r="B84" s="10">
        <v>5339.807</v>
      </c>
      <c r="C84" s="10">
        <v>5339.807</v>
      </c>
      <c r="D84" s="10">
        <v>5339.807</v>
      </c>
      <c r="E84" s="10">
        <v>5339.807</v>
      </c>
      <c r="F84" s="10">
        <v>5339.807</v>
      </c>
      <c r="G84" s="10">
        <v>5339.807</v>
      </c>
      <c r="H84" s="10">
        <v>5339.807</v>
      </c>
      <c r="I84" s="10">
        <v>5339.807</v>
      </c>
      <c r="J84" s="10">
        <v>5339.807</v>
      </c>
      <c r="K84" s="10">
        <v>5339.807</v>
      </c>
      <c r="L84" s="10">
        <v>5339.807</v>
      </c>
      <c r="M84" s="10">
        <v>5339.807</v>
      </c>
      <c r="N84" s="10">
        <v>5339.807</v>
      </c>
      <c r="O84" s="10">
        <v>5339.807</v>
      </c>
      <c r="P84" s="10">
        <v>5339.807</v>
      </c>
      <c r="Q84" s="10">
        <v>5339.807</v>
      </c>
      <c r="R84" s="10">
        <v>5339.807</v>
      </c>
      <c r="S84" s="10">
        <v>5339.807</v>
      </c>
      <c r="T84" s="10">
        <v>5339.807</v>
      </c>
      <c r="U84" s="10">
        <v>5339.807</v>
      </c>
    </row>
    <row r="85" ht="25" customHeight="1">
      <c r="A85" s="19" t="s">
        <v>81</v>
      </c>
      <c r="B85" s="10">
        <v>3372.814</v>
      </c>
      <c r="C85" s="10">
        <v>3046.803</v>
      </c>
      <c r="D85" s="10">
        <v>2511.386</v>
      </c>
      <c r="E85" s="10">
        <v>1985.72</v>
      </c>
      <c r="F85" s="10">
        <v>1984.207</v>
      </c>
      <c r="G85" s="10">
        <v>2072.745</v>
      </c>
      <c r="H85" s="10">
        <v>2295.664</v>
      </c>
      <c r="I85" s="10">
        <v>2429.663</v>
      </c>
      <c r="J85" s="10">
        <v>2532.283</v>
      </c>
      <c r="K85" s="10">
        <v>2612.634</v>
      </c>
      <c r="L85" s="10">
        <v>2911.57</v>
      </c>
      <c r="M85" s="10">
        <v>2986.92</v>
      </c>
      <c r="N85" s="10">
        <v>3134.753</v>
      </c>
      <c r="O85" s="10">
        <v>2967.97</v>
      </c>
      <c r="P85" s="10">
        <v>3038.084</v>
      </c>
      <c r="Q85" s="10">
        <v>2843.652</v>
      </c>
      <c r="R85" s="10">
        <v>3003.306</v>
      </c>
      <c r="S85" s="10">
        <v>3232.646</v>
      </c>
      <c r="T85" s="10">
        <v>3426.358</v>
      </c>
      <c r="U85" s="10">
        <v>3367.636</v>
      </c>
    </row>
    <row r="86" ht="20" customHeight="1">
      <c r="A86" s="17" t="s">
        <v>82</v>
      </c>
      <c r="B86" s="5">
        <v>1774.085</v>
      </c>
      <c r="C86" s="5">
        <v>1774.085</v>
      </c>
      <c r="D86" s="5">
        <v>1774.085</v>
      </c>
      <c r="E86" s="5">
        <v>1774.085</v>
      </c>
      <c r="F86" s="5">
        <v>1774.085</v>
      </c>
      <c r="G86" s="5">
        <v>1774.085</v>
      </c>
      <c r="H86" s="5">
        <v>1774.085</v>
      </c>
      <c r="I86" s="5">
        <v>1774.085</v>
      </c>
      <c r="J86" s="5">
        <v>1774.085</v>
      </c>
      <c r="K86" s="5">
        <v>1774.085</v>
      </c>
      <c r="L86" s="5">
        <v>1774.085</v>
      </c>
      <c r="M86" s="5">
        <v>1774.085</v>
      </c>
      <c r="N86" s="5">
        <v>1774.085</v>
      </c>
      <c r="O86" s="5">
        <v>1774.085</v>
      </c>
      <c r="P86" s="5">
        <v>1774.085</v>
      </c>
      <c r="Q86" s="5">
        <v>1774.085</v>
      </c>
      <c r="R86" s="5">
        <v>1774.085</v>
      </c>
      <c r="S86" s="5">
        <v>1774.085</v>
      </c>
      <c r="T86" s="5">
        <v>1774.085</v>
      </c>
      <c r="U86" s="5">
        <v>1774.085</v>
      </c>
    </row>
    <row r="87" ht="20" customHeight="1">
      <c r="A87" s="17" t="s">
        <v>83</v>
      </c>
      <c r="B87" s="5">
        <v>2779.745</v>
      </c>
      <c r="C87" s="5">
        <v>2385.865</v>
      </c>
      <c r="D87" s="5">
        <v>2334.588</v>
      </c>
      <c r="E87" s="5">
        <v>1797.256</v>
      </c>
      <c r="F87" s="5">
        <v>1803.586</v>
      </c>
      <c r="G87" s="5">
        <v>1913.816</v>
      </c>
      <c r="H87" s="5">
        <v>2135.572</v>
      </c>
      <c r="I87" s="5">
        <v>2288.979</v>
      </c>
      <c r="J87" s="5">
        <v>2439.837</v>
      </c>
      <c r="K87" s="5">
        <v>2660.483</v>
      </c>
      <c r="L87" s="5">
        <v>2944.227</v>
      </c>
      <c r="M87" s="5">
        <v>3036.997</v>
      </c>
      <c r="N87" s="5">
        <v>3190.823</v>
      </c>
      <c r="O87" s="5">
        <v>2990.355</v>
      </c>
      <c r="P87" s="5">
        <v>3112.811</v>
      </c>
      <c r="Q87" s="5">
        <v>2840.089</v>
      </c>
      <c r="R87" s="5">
        <v>3110.981</v>
      </c>
      <c r="S87" s="5">
        <v>3218.088</v>
      </c>
      <c r="T87" s="5">
        <v>3381.725</v>
      </c>
      <c r="U87" s="5">
        <v>3552.764</v>
      </c>
    </row>
    <row r="88" ht="20" customHeight="1">
      <c r="A88" s="17" t="s">
        <v>16</v>
      </c>
      <c r="B88" s="5">
        <v>-1181.016</v>
      </c>
      <c r="C88" s="5">
        <v>-1113.147</v>
      </c>
      <c r="D88" s="5">
        <v>-1597.287</v>
      </c>
      <c r="E88" s="5">
        <v>-1585.621</v>
      </c>
      <c r="F88" s="5">
        <v>-1593.464</v>
      </c>
      <c r="G88" s="5">
        <v>-1615.156</v>
      </c>
      <c r="H88" s="5">
        <v>-1613.993</v>
      </c>
      <c r="I88" s="5">
        <v>-1633.401</v>
      </c>
      <c r="J88" s="5">
        <v>-1681.639</v>
      </c>
      <c r="K88" s="5">
        <v>-1821.934</v>
      </c>
      <c r="L88" s="5">
        <v>-1806.742</v>
      </c>
      <c r="M88" s="5">
        <v>-1824.162</v>
      </c>
      <c r="N88" s="5">
        <v>-1830.155</v>
      </c>
      <c r="O88" s="5">
        <v>-1796.47</v>
      </c>
      <c r="P88" s="5">
        <v>-1848.812</v>
      </c>
      <c r="Q88" s="5">
        <v>-1770.522</v>
      </c>
      <c r="R88" s="5">
        <v>-1881.76</v>
      </c>
      <c r="S88" s="5">
        <v>-1759.527</v>
      </c>
      <c r="T88" s="5">
        <v>-1729.452</v>
      </c>
      <c r="U88" s="5">
        <v>-1959.213</v>
      </c>
    </row>
    <row r="89" ht="25" customHeight="1">
      <c r="A89" s="19" t="s">
        <v>84</v>
      </c>
      <c r="B89" s="10">
        <v>-124.856</v>
      </c>
      <c r="C89" s="10">
        <v>-171.068</v>
      </c>
      <c r="D89" s="10">
        <v>-217.025</v>
      </c>
      <c r="E89" s="10">
        <v>-198.084</v>
      </c>
      <c r="F89" s="10">
        <v>-182.649</v>
      </c>
      <c r="G89" s="10">
        <v>-174.747</v>
      </c>
      <c r="H89" s="10">
        <v>-181.603</v>
      </c>
      <c r="I89" s="10">
        <v>-179.23</v>
      </c>
      <c r="J89" s="10">
        <v>-262.415</v>
      </c>
      <c r="K89" s="10">
        <v>-228.409</v>
      </c>
      <c r="L89" s="10">
        <v>-86.726</v>
      </c>
      <c r="M89" s="10">
        <v>-94.585</v>
      </c>
      <c r="N89" s="10">
        <v>32.557</v>
      </c>
      <c r="O89" s="10">
        <v>129.086</v>
      </c>
      <c r="P89" s="10">
        <v>48.453</v>
      </c>
      <c r="Q89" s="10">
        <v>-104.866</v>
      </c>
      <c r="R89" s="10">
        <v>-165.219</v>
      </c>
      <c r="S89" s="10">
        <v>-316.557</v>
      </c>
      <c r="T89" s="10">
        <v>-364.803</v>
      </c>
      <c r="U89" s="10">
        <v>-452.731</v>
      </c>
    </row>
    <row r="90" ht="25" customHeight="1">
      <c r="A90" s="19" t="s">
        <v>85</v>
      </c>
      <c r="B90" s="10">
        <v>8587.765</v>
      </c>
      <c r="C90" s="10">
        <v>8215.542</v>
      </c>
      <c r="D90" s="10">
        <v>7634.168</v>
      </c>
      <c r="E90" s="10">
        <v>7127.443</v>
      </c>
      <c r="F90" s="10">
        <v>7141.365</v>
      </c>
      <c r="G90" s="10">
        <v>7237.805</v>
      </c>
      <c r="H90" s="10">
        <v>7453.868</v>
      </c>
      <c r="I90" s="10">
        <v>7590.24</v>
      </c>
      <c r="J90" s="10">
        <v>7609.675</v>
      </c>
      <c r="K90" s="10">
        <v>7724.032</v>
      </c>
      <c r="L90" s="10">
        <v>8164.651</v>
      </c>
      <c r="M90" s="10">
        <v>8232.142</v>
      </c>
      <c r="N90" s="10">
        <v>8507.117</v>
      </c>
      <c r="O90" s="10">
        <v>8436.863</v>
      </c>
      <c r="P90" s="10">
        <v>8426.344</v>
      </c>
      <c r="Q90" s="10">
        <v>8078.593</v>
      </c>
      <c r="R90" s="10">
        <v>8177.894</v>
      </c>
      <c r="S90" s="10">
        <v>8255.896</v>
      </c>
      <c r="T90" s="10">
        <v>8401.362</v>
      </c>
      <c r="U90" s="10">
        <v>8254.712</v>
      </c>
    </row>
    <row r="91" ht="25" customHeight="1">
      <c r="A91" s="19" t="s">
        <v>26</v>
      </c>
      <c r="B91" s="10">
        <v>847.086</v>
      </c>
      <c r="C91" s="10">
        <v>821.617</v>
      </c>
      <c r="D91" s="10">
        <v>705.071</v>
      </c>
      <c r="E91" s="10">
        <v>894.498</v>
      </c>
      <c r="F91" s="10">
        <v>934.61</v>
      </c>
      <c r="G91" s="10">
        <v>915.528</v>
      </c>
      <c r="H91" s="10">
        <v>923.714</v>
      </c>
      <c r="I91" s="10">
        <v>948.83</v>
      </c>
      <c r="J91" s="10">
        <v>954.028</v>
      </c>
      <c r="K91" s="10">
        <v>887.389</v>
      </c>
      <c r="L91" s="10">
        <v>938.521</v>
      </c>
      <c r="M91" s="10">
        <v>932.412</v>
      </c>
      <c r="N91" s="10">
        <v>953.341</v>
      </c>
      <c r="O91" s="10">
        <v>959.67</v>
      </c>
      <c r="P91" s="10">
        <v>1003.071</v>
      </c>
      <c r="Q91" s="10">
        <v>1013.22</v>
      </c>
      <c r="R91" s="10">
        <v>1044.133</v>
      </c>
      <c r="S91" s="10">
        <v>1078.728</v>
      </c>
      <c r="T91" s="10">
        <v>1119.308</v>
      </c>
      <c r="U91" s="10">
        <v>1061.981</v>
      </c>
    </row>
    <row r="92" ht="20" customHeight="1">
      <c r="A92" s="17" t="s">
        <v>86</v>
      </c>
      <c r="B92" s="7" t="s">
        <v>13</v>
      </c>
      <c r="C92" s="7" t="s">
        <v>13</v>
      </c>
      <c r="D92" s="7" t="s">
        <v>13</v>
      </c>
      <c r="E92" s="7" t="s">
        <v>13</v>
      </c>
      <c r="F92" s="7" t="s">
        <v>13</v>
      </c>
      <c r="G92" s="7" t="s">
        <v>13</v>
      </c>
      <c r="H92" s="7" t="s">
        <v>13</v>
      </c>
      <c r="I92" s="7" t="s">
        <v>13</v>
      </c>
      <c r="J92" s="7" t="s">
        <v>13</v>
      </c>
      <c r="K92" s="7" t="s">
        <v>13</v>
      </c>
      <c r="L92" s="7" t="s">
        <v>13</v>
      </c>
      <c r="M92" s="7" t="s">
        <v>13</v>
      </c>
      <c r="N92" s="7" t="s">
        <v>13</v>
      </c>
      <c r="O92" s="7" t="s">
        <v>13</v>
      </c>
      <c r="P92" s="7" t="s">
        <v>13</v>
      </c>
      <c r="Q92" s="7" t="s">
        <v>13</v>
      </c>
      <c r="R92" s="7" t="s">
        <v>13</v>
      </c>
      <c r="S92" s="7" t="s">
        <v>13</v>
      </c>
      <c r="T92" s="7" t="s">
        <v>13</v>
      </c>
      <c r="U92" s="7" t="s">
        <v>13</v>
      </c>
    </row>
    <row r="93" ht="25" customHeight="1">
      <c r="A93" s="19" t="s">
        <v>87</v>
      </c>
      <c r="B93" s="10">
        <v>9434.851</v>
      </c>
      <c r="C93" s="10">
        <v>9037.159</v>
      </c>
      <c r="D93" s="10">
        <v>8339.239</v>
      </c>
      <c r="E93" s="10">
        <v>8021.941</v>
      </c>
      <c r="F93" s="10">
        <v>8075.975</v>
      </c>
      <c r="G93" s="10">
        <v>8153.333</v>
      </c>
      <c r="H93" s="10">
        <v>8377.582</v>
      </c>
      <c r="I93" s="10">
        <v>8539.07</v>
      </c>
      <c r="J93" s="10">
        <v>8563.703</v>
      </c>
      <c r="K93" s="10">
        <v>8611.421</v>
      </c>
      <c r="L93" s="10">
        <v>9103.172</v>
      </c>
      <c r="M93" s="10">
        <v>9164.554</v>
      </c>
      <c r="N93" s="10">
        <v>9460.458</v>
      </c>
      <c r="O93" s="10">
        <v>9396.533</v>
      </c>
      <c r="P93" s="10">
        <v>9429.415</v>
      </c>
      <c r="Q93" s="10">
        <v>9091.813</v>
      </c>
      <c r="R93" s="10">
        <v>9222.027</v>
      </c>
      <c r="S93" s="10">
        <v>9334.624</v>
      </c>
      <c r="T93" s="10">
        <v>9520.67</v>
      </c>
      <c r="U93" s="10">
        <v>9316.693</v>
      </c>
    </row>
    <row r="94" ht="20" customHeight="1">
      <c r="A94" s="17" t="s">
        <v>32</v>
      </c>
      <c r="B94" s="5">
        <v>533.981</v>
      </c>
      <c r="C94" s="5">
        <v>533.981</v>
      </c>
      <c r="D94" s="5">
        <v>533.981</v>
      </c>
      <c r="E94" s="5">
        <v>533.981</v>
      </c>
      <c r="F94" s="5">
        <v>533.981</v>
      </c>
      <c r="G94" s="5">
        <v>533.981</v>
      </c>
      <c r="H94" s="5">
        <v>533.981</v>
      </c>
      <c r="I94" s="5">
        <v>533.981</v>
      </c>
      <c r="J94" s="5">
        <v>533.981</v>
      </c>
      <c r="K94" s="5">
        <v>533.981</v>
      </c>
      <c r="L94" s="5">
        <v>533.981</v>
      </c>
      <c r="M94" s="5">
        <v>533.981</v>
      </c>
      <c r="N94" s="5">
        <v>533.981</v>
      </c>
      <c r="O94" s="5">
        <v>533.981</v>
      </c>
      <c r="P94" s="5">
        <v>533.981</v>
      </c>
      <c r="Q94" s="5">
        <v>533.981</v>
      </c>
      <c r="R94" s="5">
        <v>533.981</v>
      </c>
      <c r="S94" s="5">
        <v>533.981</v>
      </c>
      <c r="T94" s="5">
        <v>533.981</v>
      </c>
      <c r="U94" s="5">
        <v>533.981</v>
      </c>
    </row>
    <row r="95" ht="25" customHeight="1">
      <c r="A95" s="19" t="s">
        <v>88</v>
      </c>
      <c r="B95" s="12">
        <f>=IF(IF(B90="-",0,B90)/IF(B94="-",0,B94)=0, IF(AND(ISNUMBER(B90),ISNUMBER(B94)), 0, "-"), IF(B90="-",0,B90)/IF(B94="-",0,B94))</f>
      </c>
      <c r="C95" s="12">
        <f>=IF(IF(C90="-",0,C90)/IF(C94="-",0,C94)=0, IF(AND(ISNUMBER(C90),ISNUMBER(C94)), 0, "-"), IF(C90="-",0,C90)/IF(C94="-",0,C94))</f>
      </c>
      <c r="D95" s="12">
        <f>=IF(IF(D90="-",0,D90)/IF(D94="-",0,D94)=0, IF(AND(ISNUMBER(D90),ISNUMBER(D94)), 0, "-"), IF(D90="-",0,D90)/IF(D94="-",0,D94))</f>
      </c>
      <c r="E95" s="12">
        <f>=IF(IF(E90="-",0,E90)/IF(E94="-",0,E94)=0, IF(AND(ISNUMBER(E90),ISNUMBER(E94)), 0, "-"), IF(E90="-",0,E90)/IF(E94="-",0,E94))</f>
      </c>
      <c r="F95" s="12">
        <f>=IF(IF(F90="-",0,F90)/IF(F94="-",0,F94)=0, IF(AND(ISNUMBER(F90),ISNUMBER(F94)), 0, "-"), IF(F90="-",0,F90)/IF(F94="-",0,F94))</f>
      </c>
      <c r="G95" s="12">
        <f>=IF(IF(G90="-",0,G90)/IF(G94="-",0,G94)=0, IF(AND(ISNUMBER(G90),ISNUMBER(G94)), 0, "-"), IF(G90="-",0,G90)/IF(G94="-",0,G94))</f>
      </c>
      <c r="H95" s="12">
        <f>=IF(IF(H90="-",0,H90)/IF(H94="-",0,H94)=0, IF(AND(ISNUMBER(H90),ISNUMBER(H94)), 0, "-"), IF(H90="-",0,H90)/IF(H94="-",0,H94))</f>
      </c>
      <c r="I95" s="12">
        <f>=IF(IF(I90="-",0,I90)/IF(I94="-",0,I94)=0, IF(AND(ISNUMBER(I90),ISNUMBER(I94)), 0, "-"), IF(I90="-",0,I90)/IF(I94="-",0,I94))</f>
      </c>
      <c r="J95" s="12">
        <f>=IF(IF(J90="-",0,J90)/IF(J94="-",0,J94)=0, IF(AND(ISNUMBER(J90),ISNUMBER(J94)), 0, "-"), IF(J90="-",0,J90)/IF(J94="-",0,J94))</f>
      </c>
      <c r="K95" s="12">
        <f>=IF(IF(K90="-",0,K90)/IF(K94="-",0,K94)=0, IF(AND(ISNUMBER(K90),ISNUMBER(K94)), 0, "-"), IF(K90="-",0,K90)/IF(K94="-",0,K94))</f>
      </c>
      <c r="L95" s="12">
        <f>=IF(IF(L90="-",0,L90)/IF(L94="-",0,L94)=0, IF(AND(ISNUMBER(L90),ISNUMBER(L94)), 0, "-"), IF(L90="-",0,L90)/IF(L94="-",0,L94))</f>
      </c>
      <c r="M95" s="12">
        <f>=IF(IF(M90="-",0,M90)/IF(M94="-",0,M94)=0, IF(AND(ISNUMBER(M90),ISNUMBER(M94)), 0, "-"), IF(M90="-",0,M90)/IF(M94="-",0,M94))</f>
      </c>
      <c r="N95" s="12">
        <f>=IF(IF(N90="-",0,N90)/IF(N94="-",0,N94)=0, IF(AND(ISNUMBER(N90),ISNUMBER(N94)), 0, "-"), IF(N90="-",0,N90)/IF(N94="-",0,N94))</f>
      </c>
      <c r="O95" s="12">
        <f>=IF(IF(O90="-",0,O90)/IF(O94="-",0,O94)=0, IF(AND(ISNUMBER(O90),ISNUMBER(O94)), 0, "-"), IF(O90="-",0,O90)/IF(O94="-",0,O94))</f>
      </c>
      <c r="P95" s="12">
        <f>=IF(IF(P90="-",0,P90)/IF(P94="-",0,P94)=0, IF(AND(ISNUMBER(P90),ISNUMBER(P94)), 0, "-"), IF(P90="-",0,P90)/IF(P94="-",0,P94))</f>
      </c>
      <c r="Q95" s="12">
        <f>=IF(IF(Q90="-",0,Q90)/IF(Q94="-",0,Q94)=0, IF(AND(ISNUMBER(Q90),ISNUMBER(Q94)), 0, "-"), IF(Q90="-",0,Q90)/IF(Q94="-",0,Q94))</f>
      </c>
      <c r="R95" s="12">
        <f>=IF(IF(R90="-",0,R90)/IF(R94="-",0,R94)=0, IF(AND(ISNUMBER(R90),ISNUMBER(R94)), 0, "-"), IF(R90="-",0,R90)/IF(R94="-",0,R94))</f>
      </c>
      <c r="S95" s="12">
        <f>=IF(IF(S90="-",0,S90)/IF(S94="-",0,S94)=0, IF(AND(ISNUMBER(S90),ISNUMBER(S94)), 0, "-"), IF(S90="-",0,S90)/IF(S94="-",0,S94))</f>
      </c>
      <c r="T95" s="12">
        <f>=IF(IF(T90="-",0,T90)/IF(T94="-",0,T94)=0, IF(AND(ISNUMBER(T90),ISNUMBER(T94)), 0, "-"), IF(T90="-",0,T90)/IF(T94="-",0,T94))</f>
      </c>
      <c r="U95" s="12">
        <f>=IF(IF(U90="-",0,U90)/IF(U94="-",0,U94)=0, IF(AND(ISNUMBER(U90),ISNUMBER(U94)), 0, "-"), IF(U90="-",0,U90)/IF(U94="-",0,U94))</f>
      </c>
    </row>
    <row r="96" ht="25" customHeight="1">
      <c r="A96" s="19" t="s">
        <v>89</v>
      </c>
      <c r="B96" s="12">
        <v>10</v>
      </c>
      <c r="C96" s="12">
        <v>10</v>
      </c>
      <c r="D96" s="12">
        <v>10</v>
      </c>
      <c r="E96" s="12">
        <v>10</v>
      </c>
      <c r="F96" s="12">
        <v>10</v>
      </c>
      <c r="G96" s="12">
        <v>10</v>
      </c>
      <c r="H96" s="12">
        <v>10</v>
      </c>
      <c r="I96" s="12">
        <v>10</v>
      </c>
      <c r="J96" s="12">
        <v>10</v>
      </c>
      <c r="K96" s="12">
        <v>10</v>
      </c>
      <c r="L96" s="12">
        <v>10</v>
      </c>
      <c r="M96" s="12">
        <v>10</v>
      </c>
      <c r="N96" s="12">
        <v>10</v>
      </c>
      <c r="O96" s="12">
        <v>10</v>
      </c>
      <c r="P96" s="12">
        <v>10</v>
      </c>
      <c r="Q96" s="12">
        <v>10</v>
      </c>
      <c r="R96" s="12">
        <v>10</v>
      </c>
      <c r="S96" s="12">
        <v>10</v>
      </c>
      <c r="T96" s="12">
        <v>10</v>
      </c>
      <c r="U96" s="12">
        <v>10</v>
      </c>
    </row>
    <row r="97">
      <c r="A97" s="22"/>
    </row>
  </sheetData>
  <mergeCells>
    <mergeCell ref="B1:D1"/>
    <mergeCell ref="E1:F1"/>
  </mergeCells>
  <headerFooter/>
  <drawing r:id="rId1"/>
  <legacyDrawing r:id="rId3"/>
</worksheet>
</file>